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988" activeTab="0"/>
  </bookViews>
  <sheets>
    <sheet name="Soupis pro VZ" sheetId="1" r:id="rId1"/>
  </sheets>
  <definedNames>
    <definedName name="_xlnm.Print_Area" localSheetId="0">'Soupis pro VZ'!$A$1:$I$161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7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Nová položka dle seznamu v emailu</t>
        </r>
      </text>
    </comment>
    <comment ref="B7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Nová položka dle seznamu v emailu</t>
        </r>
      </text>
    </comment>
    <comment ref="B7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Nová položka dle seznamu v emailu</t>
        </r>
      </text>
    </comment>
    <comment ref="B7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Nová položka dle seznamu v emailu</t>
        </r>
      </text>
    </comment>
    <comment ref="B10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Nová položka dle seznamu v emailu</t>
        </r>
      </text>
    </comment>
    <comment ref="B10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Nová položka dle seznamu v emailu</t>
        </r>
      </text>
    </comment>
    <comment ref="B12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Specifikace?</t>
        </r>
      </text>
    </comment>
    <comment ref="B1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 znamená "různé druhy"?</t>
        </r>
      </text>
    </comment>
    <comment ref="B14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Rozpor ve velikosti sponky v prvním a druhém sloupečku (78 mm a 75 mm) - prosíme o upřesnění</t>
        </r>
      </text>
    </comment>
  </commentList>
</comments>
</file>

<file path=xl/sharedStrings.xml><?xml version="1.0" encoding="utf-8"?>
<sst xmlns="http://schemas.openxmlformats.org/spreadsheetml/2006/main" count="476" uniqueCount="303">
  <si>
    <t>Název položky</t>
  </si>
  <si>
    <t>Specifikace položky</t>
  </si>
  <si>
    <t>Kancelářský papír A4</t>
  </si>
  <si>
    <t>Kancelářský papír A3</t>
  </si>
  <si>
    <t>Šanon široký 7,5 cm - pákový</t>
  </si>
  <si>
    <t>Šanon široký 7,5 cm - kapsa (archivační)</t>
  </si>
  <si>
    <t>Šanon úzký 5 cm - pákový</t>
  </si>
  <si>
    <t>Blok A4 nelinkovaný</t>
  </si>
  <si>
    <t>Blok A4 linkovaný</t>
  </si>
  <si>
    <t>Blok A5 nelinkovaný</t>
  </si>
  <si>
    <t>Blok A5 linkovaný</t>
  </si>
  <si>
    <t>Blok A5 čtverečkovaný</t>
  </si>
  <si>
    <t>Obálka C5 - doručenka</t>
  </si>
  <si>
    <t>Obálka s textilií B4</t>
  </si>
  <si>
    <t>Papírová kostka lepená</t>
  </si>
  <si>
    <t>Papírová kostka nelepená</t>
  </si>
  <si>
    <t>Štítky na podpisy (plastové šipky)</t>
  </si>
  <si>
    <t>Korekční roller</t>
  </si>
  <si>
    <t>Zvýrazňovač široký - sada 4 barev</t>
  </si>
  <si>
    <t>Kalkulačka stolní</t>
  </si>
  <si>
    <t>Archivační box otevřený</t>
  </si>
  <si>
    <t>Archivační box (krabice)</t>
  </si>
  <si>
    <t>Guma</t>
  </si>
  <si>
    <t>Pravítko 30 cm</t>
  </si>
  <si>
    <t>Provázek</t>
  </si>
  <si>
    <t>Napínáčky</t>
  </si>
  <si>
    <t>Magnety na tabuli</t>
  </si>
  <si>
    <t>Stojan na tužky</t>
  </si>
  <si>
    <t>Stojan na bloček</t>
  </si>
  <si>
    <t>Rozlišovače papírové</t>
  </si>
  <si>
    <t>Otevírač dopisů</t>
  </si>
  <si>
    <t>Ořezávátko</t>
  </si>
  <si>
    <t>Vizitky</t>
  </si>
  <si>
    <t>Razítko "datumovka"</t>
  </si>
  <si>
    <t>Razítkovací barva - černá</t>
  </si>
  <si>
    <t>Razítkovací barva - červená</t>
  </si>
  <si>
    <t>Razítkovací barva - modrá</t>
  </si>
  <si>
    <t>Rozešívač drátků</t>
  </si>
  <si>
    <t>Univerzální etikety 105 x 48 mm</t>
  </si>
  <si>
    <t>Kancelářský plastový odkladač</t>
  </si>
  <si>
    <t>Lepidlo na papír - tekuté</t>
  </si>
  <si>
    <t>Lepidlo na papír - tuhé</t>
  </si>
  <si>
    <t>Vteřinové lepidlo</t>
  </si>
  <si>
    <t>Dovolenky</t>
  </si>
  <si>
    <t>Propustky</t>
  </si>
  <si>
    <t>Kniha docházky</t>
  </si>
  <si>
    <t>Převodky</t>
  </si>
  <si>
    <t>Pokladní strvzenky</t>
  </si>
  <si>
    <t>Tužka grafitová</t>
  </si>
  <si>
    <t>Mikrotužka</t>
  </si>
  <si>
    <t>Tuhy do mikrotužky</t>
  </si>
  <si>
    <t>Přední strany do rychlovazače</t>
  </si>
  <si>
    <t>Zadní strany do rychlovazače</t>
  </si>
  <si>
    <t>Kancelářské sponky 32 mm</t>
  </si>
  <si>
    <t>Kancelářské sponky 50 mm</t>
  </si>
  <si>
    <t>Kovové klipy 19 mm</t>
  </si>
  <si>
    <t>Kovové klipy 25 mm</t>
  </si>
  <si>
    <t>Kovové klipy 32 mm</t>
  </si>
  <si>
    <t>Kovové klipy 51 mm</t>
  </si>
  <si>
    <t>Blok A4 čtverečkovaný</t>
  </si>
  <si>
    <t>Kalkulačka solární, 10-místný displej</t>
  </si>
  <si>
    <t>Obaly "L" A4 nezávěsné, čiré 160 μm, 100 ks</t>
  </si>
  <si>
    <t>Popisovač na CD/DVD permanent, kulatý hrot 1 mm, černý</t>
  </si>
  <si>
    <t>Pravítko 30 cm, transparentní</t>
  </si>
  <si>
    <t>Motouz polypropylen, 50 g, 7800 dtex, návin 60 metrů</t>
  </si>
  <si>
    <t>Magnet kulatý, 20 mm, obyčejný černý</t>
  </si>
  <si>
    <t>Zásobník drátěný na papír, černý</t>
  </si>
  <si>
    <t>Otevírač dopisů s plastovým držadlem, délka 19 cm</t>
  </si>
  <si>
    <t>28 ml</t>
  </si>
  <si>
    <t>Univerzální etikety 48,5 x 25,4 mm</t>
  </si>
  <si>
    <t>Páska balící, 50 mm x 66 m, transparentní</t>
  </si>
  <si>
    <t>Vteřinové lepidlo, tuba, 3 g</t>
  </si>
  <si>
    <t>Dovolenka, A6, 100 listů</t>
  </si>
  <si>
    <t>Propustka, A7, 100 listů</t>
  </si>
  <si>
    <t>Razítko větší</t>
  </si>
  <si>
    <t>Razítko menší</t>
  </si>
  <si>
    <t xml:space="preserve">Gumičky </t>
  </si>
  <si>
    <t>Gumičky červené, průměr 80 mm, 1 kg</t>
  </si>
  <si>
    <t>papírová kostka nelepená, bílá 85x85x 80 mm, 100 lístků</t>
  </si>
  <si>
    <t xml:space="preserve">Drátky do sponkovačky 13/8, 5000 ks </t>
  </si>
  <si>
    <t>Náplň do sešívačky 26/6, 1000 ks.</t>
  </si>
  <si>
    <t>Obaly "U" A4 závěsné, matné, 80 µm,100 ks
Prospektové závěsné obaly, formát-A4; tloušťka-80 μm; provedení-matné; balení-100 ks</t>
  </si>
  <si>
    <t xml:space="preserve">Popisovač lihový </t>
  </si>
  <si>
    <t>Magnetická tabule</t>
  </si>
  <si>
    <t xml:space="preserve">Tabule korková  60 x 100 cm.
K použití se špendlíky. Tabule je ve dřevěném rámu. </t>
  </si>
  <si>
    <t>Korková tabule</t>
  </si>
  <si>
    <t>Magnetická tabule, popisovatelná, 90 x 120 cm, hliníkový rám.
Speciální bílý magnetický povrch určený pro popisování popisovači stíratelnými za sucha.</t>
  </si>
  <si>
    <t>Houbička</t>
  </si>
  <si>
    <t>Odpadkový koš</t>
  </si>
  <si>
    <t>Podložka pod myš</t>
  </si>
  <si>
    <t>Odpadkový koš 18 l, černý plast, objem-18 l, výška-310 mm, barva-černá</t>
  </si>
  <si>
    <t>Vizitky KSÚS, dig. tisk jednostranný 100ks</t>
  </si>
  <si>
    <t>Vizitky KSÚS, dig. tisk oboustranný 100 ks</t>
  </si>
  <si>
    <t>Vizitkář</t>
  </si>
  <si>
    <t>63,5 x 38,1 mm,  A4, 525 ks, speciálně vrstvené, 25 listů / 525 etiket v bal.</t>
  </si>
  <si>
    <t>Etikety adresní 63,5 x 38,1 mm</t>
  </si>
  <si>
    <t>Etikety univerzální 210 x 297 mm</t>
  </si>
  <si>
    <t>210 x 297 mm A4, 100 ks, bílé, 100 listů v krabici.</t>
  </si>
  <si>
    <t>Děrovačka</t>
  </si>
  <si>
    <t>Děrovačka průřeznost 20 listů</t>
  </si>
  <si>
    <t>Páska lepicí, 38 mm x 66 m, transparentní</t>
  </si>
  <si>
    <t>Lepící páska</t>
  </si>
  <si>
    <t>Nůžky na papír s plastovými držadly 17 cm, ostrá špička</t>
  </si>
  <si>
    <t>Tuha v lakovaném dřevě. Balení 12 ks, tvrdost-HB; provedení-bez pryže</t>
  </si>
  <si>
    <t>Připínáčky průměr hlavičky 10 mm, celokovové, 100 ks</t>
  </si>
  <si>
    <t>Kancelářské sponky 75 mm</t>
  </si>
  <si>
    <t>Klipsy, šířka 19 mm, 10 ks</t>
  </si>
  <si>
    <t>Klipsy, šířka 32 mm, 10ks</t>
  </si>
  <si>
    <t xml:space="preserve">Klipsy, šířka 42 mm, 10 ks </t>
  </si>
  <si>
    <t>Klipsy, šířka 51 mm, 10 ks</t>
  </si>
  <si>
    <t>Klipsy, šířka 25 mm, 10ks</t>
  </si>
  <si>
    <t xml:space="preserve">Podpisová kniha </t>
  </si>
  <si>
    <t>Válcový zásobník na spony</t>
  </si>
  <si>
    <t>Kovové klipy 70 mm</t>
  </si>
  <si>
    <t>Klipsy, šířka 70 mm, 10 ks</t>
  </si>
  <si>
    <t>Celková cena za předpokládané množství v Kč bez DPH</t>
  </si>
  <si>
    <t>Celková cena za předpokládané množství v Kč včetně DPH 21 %</t>
  </si>
  <si>
    <t>Sešit A4 nelinkovaný</t>
  </si>
  <si>
    <t>Sešit A4 linkovaný</t>
  </si>
  <si>
    <t>Sešit A4 čtverečkovaný</t>
  </si>
  <si>
    <t>Obálka B5</t>
  </si>
  <si>
    <t>Obálka DL</t>
  </si>
  <si>
    <t>Záložky samolepící, 5 x 20 ks v zásobníčku, rozměr-11,9 x 43,1 mm</t>
  </si>
  <si>
    <t>1 bal. (500 listů)</t>
  </si>
  <si>
    <t>ks</t>
  </si>
  <si>
    <t>Blok poznámkový A6, kovová spirála</t>
  </si>
  <si>
    <t>Sešit A5 nelinkovaný</t>
  </si>
  <si>
    <t>Sešit A5 linkovaný</t>
  </si>
  <si>
    <t>Sešit A4 linkovaný, tvrdé desky</t>
  </si>
  <si>
    <t>Sešit 540, A5, čistý, 40 listů</t>
  </si>
  <si>
    <t>Sešit 544, A5, linka, 40 listů</t>
  </si>
  <si>
    <t>Sešit 440 A4, čistý, 40 listů</t>
  </si>
  <si>
    <t>Sešit 444, A4, linka, 40 listů</t>
  </si>
  <si>
    <t>Sešit 445, A4, čtvereček, 40 listů</t>
  </si>
  <si>
    <t>Blok šitý  A4, 50 listů, nelinkovaný</t>
  </si>
  <si>
    <t>Blok šitý A4, 50 listů, linkovaný</t>
  </si>
  <si>
    <t>Blok šitý A4, 50 listů, čtverečkovaný</t>
  </si>
  <si>
    <t>Blok šitý A5, 50 listů, nelinkovaný</t>
  </si>
  <si>
    <t>Blok šitý A5, 50 listů, linkovaný</t>
  </si>
  <si>
    <t>Blok šitý A5, 50 listů, čtverečkovaný</t>
  </si>
  <si>
    <t>Blok poznámkový A6, kovová spirála, 50 listů, linkovaný</t>
  </si>
  <si>
    <t>Sešit A4, linkovaný, boční vazba, listy šité, pevná kartonová vazba</t>
  </si>
  <si>
    <t>Taška obchodní B4, "X" dno, textilní výztuž, samolepicí s páskou, bez okénka, rozměr 250 x 353 x 40 mm</t>
  </si>
  <si>
    <t>Taška obchodní B4, samolepicí s páskou, bez okénka, bílá, rozměr 250 x 353 mm</t>
  </si>
  <si>
    <t>Obálka B4</t>
  </si>
  <si>
    <t>Obálka C4</t>
  </si>
  <si>
    <t>Obálka C5, bez okénka, se samolepící páskou, bílé,  rozměr 162 x 229 mm</t>
  </si>
  <si>
    <t>Obálka C5</t>
  </si>
  <si>
    <t>Obálka C5 - s okénkem</t>
  </si>
  <si>
    <t>Obálka C5, s okénkem nahoře, krycí páska, bílé</t>
  </si>
  <si>
    <t>Doručenka C5 modrá, s vytrhávacím okénkem, s krycí páskou</t>
  </si>
  <si>
    <t>Obálka C6</t>
  </si>
  <si>
    <t>Taška obchodní C4 229 x 324 mm, samolepicí s krycí páskou, bez okénka</t>
  </si>
  <si>
    <t>Obálky C6 bez okénka, samolepicí, bílé, rozměr 114 x 162 mm</t>
  </si>
  <si>
    <t>Obálka DL s okénkem v pravo , samolepící, bílé, 110 x 220 mm</t>
  </si>
  <si>
    <t>48,5 x 25,4 mm, A4, 4000 ks, bílé, 40 ks etiket na archu</t>
  </si>
  <si>
    <t>bal.</t>
  </si>
  <si>
    <t>105 x 48 mm, bílé,1200ks v balení, 12ks etiket na archu</t>
  </si>
  <si>
    <t>archivační spona s pojistkou</t>
  </si>
  <si>
    <t>Hřbety plast. pro kroužkovou vazbu 10mm</t>
  </si>
  <si>
    <t>Hřbety plast. pro kroužkovou vazbu 16mm</t>
  </si>
  <si>
    <t>Hřbety pro hůlkovou vazbu</t>
  </si>
  <si>
    <t>Obaly "U" A4+, rozšířené</t>
  </si>
  <si>
    <t>Obaly "U" A4, tenké, matné</t>
  </si>
  <si>
    <t>Obaly "U" A4, silnější, matné</t>
  </si>
  <si>
    <t>Obaly "U" A4, silnější, lesklé</t>
  </si>
  <si>
    <t>Obaly "U" A4, tenké, lesklé</t>
  </si>
  <si>
    <t>Obaly "L" A4, silné</t>
  </si>
  <si>
    <t>Obaly "L" A4, střední</t>
  </si>
  <si>
    <t>Obaly "L" A4 nezávěsné, čiré 140 µm, 100 ks</t>
  </si>
  <si>
    <t>Obaly "L" A4, nezávěsné, čiré, hladké, lesklé, 120 µm,  100 ks</t>
  </si>
  <si>
    <t>Obaly "L" A4, nezávěsné, čiré, hladké, lesklé, 110 µm, 100 ks</t>
  </si>
  <si>
    <t>Obaly "L" A4, tenké</t>
  </si>
  <si>
    <t>PVC desky s gumičkou, A4</t>
  </si>
  <si>
    <t>PVC desky s drukem, A4</t>
  </si>
  <si>
    <t>Desky spisové s tkanicí A4 se štítkem.
Z lepenky 1,5 mm silné. Jednostranně barevně potaženy.</t>
  </si>
  <si>
    <t>Rychlovazače  plastové nezávěsné A4</t>
  </si>
  <si>
    <t>Desky spisové s tkanicí A4</t>
  </si>
  <si>
    <t xml:space="preserve">Odkládací mapa na spisy A4, 3 klopy, karton </t>
  </si>
  <si>
    <t>Desky papírové s třemi chlopněmi A4</t>
  </si>
  <si>
    <t>Desky papírové bez chlopní</t>
  </si>
  <si>
    <t>Odkládací mapa na spisy A4, bez klop, karton</t>
  </si>
  <si>
    <t>Tužka kuličková</t>
  </si>
  <si>
    <t>Tužka kuličková, stopa 0,3 mm. Barva náplně modrá. Assort barev.</t>
  </si>
  <si>
    <t>Tužka kuličková, stopa 0,5 mm. Assort barev.
Barva náplně modrá.</t>
  </si>
  <si>
    <t>náplně do kuličkové tužky</t>
  </si>
  <si>
    <t>náplň do kuličkové tužky, 0,5mm, modrá</t>
  </si>
  <si>
    <t>náplň do kuličkové tužky, 0,3mm, modrá</t>
  </si>
  <si>
    <t>Fixy. Základní sada 6 barev.</t>
  </si>
  <si>
    <t>Fixy obyčejné</t>
  </si>
  <si>
    <t>Popisovač permanentní na CD/DVD</t>
  </si>
  <si>
    <t>Zvýrazňovač široký</t>
  </si>
  <si>
    <t>Liner ERGO Centropen</t>
  </si>
  <si>
    <t>Papír kopírovací A3, 80 g</t>
  </si>
  <si>
    <t>Taška obchodní B5, krycí páska, bílá, rozměr 176 x 250 mm</t>
  </si>
  <si>
    <t>Obálka DL bez okénka , samolepící, bílé, 110 x 220 mm</t>
  </si>
  <si>
    <t>Obálka DL bez okénka</t>
  </si>
  <si>
    <t>Kostka samolepící,  40 x 50mm, barevný, 100 lístků, lístky drží na většině povrchů, lze je sejmout bez poškození povrchu a znovu nalepit</t>
  </si>
  <si>
    <t>Bloček samolepící 76 x 76 mm</t>
  </si>
  <si>
    <t>Bloček samolepící 40 x 50 mm</t>
  </si>
  <si>
    <t>Kostka samolepící,  76 x 76 mm, barevný, 100 lístků, lístky drží na většině povrchů, lze je sejmout bez poškození povrchu a znovu nalepit</t>
  </si>
  <si>
    <t>Kniha příchodů a odchodů, sešit A4, bez propisu, 32 listů</t>
  </si>
  <si>
    <t>Pořadač pákový A4, 7,5 cm, černý, karton
Formát A4 na výšku. S hřbetním kroužkem a uzavíracím mechanismem díky němuž drží zavřený a nerozevírá se. S nalepeným hřebetním štítkem</t>
  </si>
  <si>
    <t>Pořadač s archivní kapsou A4, černý, karton
Na zadní straně desek pořadače je upevněna vnitřní archivační kapsa. Pořadač je určen pro uložení dokumentace</t>
  </si>
  <si>
    <t>Pořadač pákový A4, 5 cm,  černý, karton
Formát A4 na výšku. S nalepeným hřbetním štítkem</t>
  </si>
  <si>
    <t>Hřbety plastové 10 mm, A4, 100ks</t>
  </si>
  <si>
    <t>Hřbety plastové 16 mm, A4, 100ks</t>
  </si>
  <si>
    <t>Psaníčko s drukem A4, plast - silného polypropylenu 200 mic. opatřeného drukem</t>
  </si>
  <si>
    <t>Desky na spisy, 3 klopy s gumičkou, plast. Tříchlopňové desky na spisy,  A4</t>
  </si>
  <si>
    <t>Obaly "U", A4, závěsné, 40 µm, 100 ks
S děrováním na okraji. Možnost archivování dokumentů v pořadačích. Otevřené na horní straně. Průhledná polypropylénová fólie se zesíleným okrajem</t>
  </si>
  <si>
    <t>Obaly "U", A4, závěsné, lesklé, 40 µm 100 ks
Průhledné lesklé obaly závěsné. S děrováním na okraji. Možnost archivování dokumentů v pořadačích. Otevřené na horní straně. Průhledná polypropylénová fólie se zesíleným okrajem</t>
  </si>
  <si>
    <t>Obaly "U" A4 závěsné, lesklé, 80 µm, 100 ks
PP fólie, se zesíleným okrajem a s euroděrováním. Formát-A4, tloušťka-80 μm, provedení-lesklé</t>
  </si>
  <si>
    <t>Rychlovazač A4, závěsný, karton</t>
  </si>
  <si>
    <t>Rychlovazač A4, nezávěsný, karton</t>
  </si>
  <si>
    <t>Rychlovazač A4 nezávěsný, plast</t>
  </si>
  <si>
    <t>Rozlišovací karty 1/3 A4, mix 5 barev, rozměr-10,5 x 24 cm, 50ks</t>
  </si>
  <si>
    <t xml:space="preserve">Stojan na časopisy, Otevřený box </t>
  </si>
  <si>
    <t>archivační spona s boční pojistkou</t>
  </si>
  <si>
    <t>Archivační spona s pojistkou, pro zajištění proděrovaných dokumentů z pořadačů, 50ks</t>
  </si>
  <si>
    <t xml:space="preserve">Archivační spona s boční  pojistkou, pro zajištění proděrovaných dokumentů z pořadačů, 50ks </t>
  </si>
  <si>
    <t>Archivační box 33 x 26 x 5 cm</t>
  </si>
  <si>
    <t>Archivační box 33 x 30 x 24 cm</t>
  </si>
  <si>
    <t>Popisovač permanent, oblý hrot 3 mm, sada 4 barev</t>
  </si>
  <si>
    <t>Sada zvýrazňovačů, klínový hrot, stopa 2-5 mm, sada 4 barev, žlutá, zelená, oranžová, růžová.</t>
  </si>
  <si>
    <t>Liner, šířka stopy 0,3 mm, sada 4 barev v balení</t>
  </si>
  <si>
    <t>Liner ERGO  - sada</t>
  </si>
  <si>
    <t>Liner, šířka stopy 0,5 mm, barva modrá, černá, zelená nebo červená</t>
  </si>
  <si>
    <t>Mikrotužka -mechanická tužka se stiskacím knoflíkem, tuhyacca 3 mm, tuha-0,5 mm</t>
  </si>
  <si>
    <t>Tuhy Connect 0,5 mm, HB, 12 tuh
12 tuh v plastové dóze. Polymerové, dlouhé 6 cm. Parametry: tuha-0,5 mm, tvrdost-HB</t>
  </si>
  <si>
    <t>Podpisová kniha A4,  16 oddílů, plastová, kartonová, desky PVC - design kůže. Štítek na popis. Roztažitelný hřbet zvyšuje kapacitu knihy,  formát-A4, provedení-16 oddělení</t>
  </si>
  <si>
    <t>Podložka pod myš gelová, černá s měkkou gelovou náplní, zakulacenými rohy. Spodní strana je opatřena přilnavou vrstvou, takže podložka neklouže</t>
  </si>
  <si>
    <t>Špendlíky pro korkové tabule 25 ks, barevný mix, tvar válečku</t>
  </si>
  <si>
    <t>bal</t>
  </si>
  <si>
    <t>Připínáčky</t>
  </si>
  <si>
    <t>Univerzální čisticí houbička na tabule</t>
  </si>
  <si>
    <t>Razítko Printer 20, samobarvicí, otisk 58 x 22 mm</t>
  </si>
  <si>
    <t>štoček</t>
  </si>
  <si>
    <t>Razítko Printer 20, samobarvicí, otisk 38 x 14 mm</t>
  </si>
  <si>
    <t>Odkladač plastový A4, transparentní kouřový, rozměr 255 x 348 x 65 mm</t>
  </si>
  <si>
    <t>Drátky do sešívačka/sponkovačka</t>
  </si>
  <si>
    <t xml:space="preserve">Drátky do sponkovačky 13/6, 5000 ks                                                                                                                                                 </t>
  </si>
  <si>
    <t>Náplň do sešívačky  24/6, pozinkované, prošije listů-25, 1000 ks</t>
  </si>
  <si>
    <t>Korekční roller 5 mm x 8 m jednorázový korekční strojek</t>
  </si>
  <si>
    <t>Kalkulačka stolní, 3-řádkový velký 12místný displej. Výpočet procent, výpočet zisku. Opravné tlačítko zadání, 4 tlačítková nezávislá paměť</t>
  </si>
  <si>
    <t>Stolní kalkulátor s LCD displejem, 4 paměťovými klávesami, korekčním tlačítkem, funkcí TAX +/- a Mark-Up funkcí. Nastavení zaokrouhlování a desetinných míst, dvojitá nula. Duální napájení.</t>
  </si>
  <si>
    <t>Plastová stírací pryž na tuhu a pastelky, rozměr-40 x 22 x 10 mm</t>
  </si>
  <si>
    <t>Trikolora</t>
  </si>
  <si>
    <t>Motouz lněný, 40 g, 200 x 3 tex, návin 60 m, trikolora</t>
  </si>
  <si>
    <t>Stojánek na tužky černý, drátěný,  výška 10 cm</t>
  </si>
  <si>
    <t>Válcový zásobník na spony, drátěný, černý</t>
  </si>
  <si>
    <t>Motouz jutový, 200 g, 500 x 2 tex, návin 200 m</t>
  </si>
  <si>
    <t>Odstraňovač spon</t>
  </si>
  <si>
    <t xml:space="preserve">Sešívačka </t>
  </si>
  <si>
    <t>Lepidlo disperzní, 100 g, lepí textil, korek, plsť, papír, karton, kůži a dřevo, bílé lepidlo</t>
  </si>
  <si>
    <t xml:space="preserve">Nůžky </t>
  </si>
  <si>
    <t>Nůžky na papír, plastová držadla, 21 cm, pevné, ostrá špička</t>
  </si>
  <si>
    <t xml:space="preserve">Psací podložka </t>
  </si>
  <si>
    <t>Razítko datumové,  28 x 10 mm, 8 čísel, samobarvicí</t>
  </si>
  <si>
    <t>Štoček s vlastním textem k razítku 58 x 22 mm</t>
  </si>
  <si>
    <t>Štoček s vlastním textem  k razítku 38 x 14 mm</t>
  </si>
  <si>
    <t>Celkem</t>
  </si>
  <si>
    <t>Kovové klipy 42 mm</t>
  </si>
  <si>
    <t>doplnit pouze žlutá pole</t>
  </si>
  <si>
    <t>Archivační box 80 x 339 x 298 mm</t>
  </si>
  <si>
    <t>Archivační box 100 x 339 x 298 mm</t>
  </si>
  <si>
    <t>Archivační box 120 x 339 x 298 mm</t>
  </si>
  <si>
    <r>
      <t>Rychlovazač A4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závěsný</t>
    </r>
    <r>
      <rPr>
        <sz val="11"/>
        <color indexed="8"/>
        <rFont val="Calibri"/>
        <family val="2"/>
      </rPr>
      <t>, plast</t>
    </r>
  </si>
  <si>
    <r>
      <t xml:space="preserve">Drátky do </t>
    </r>
    <r>
      <rPr>
        <b/>
        <sz val="11"/>
        <rFont val="Calibri"/>
        <family val="2"/>
      </rPr>
      <t>sešívačka/sponkovačka</t>
    </r>
  </si>
  <si>
    <t>Papír kopírovací A4 80 g</t>
  </si>
  <si>
    <t>Rotační vizitkář z masivního ABS plastu na 450 vizitek. Maximální kapacita až 600 vizitek, rozlišovač A-Z, hřídel s aretací.</t>
  </si>
  <si>
    <t>Cena za 1 ks/balení         v Kč bez DPH</t>
  </si>
  <si>
    <t>Cena za 1 ks/balení              v Kč včetně     DPH 21 %</t>
  </si>
  <si>
    <t>Obálka z 250 g/m2 kartonu, pro plastové hřbety, A4, 100 ks</t>
  </si>
  <si>
    <t>Rychlovazač papírový závěsný, půlená přední strana, A4, 50 ks</t>
  </si>
  <si>
    <t>Rychlovazače papírové závěsné A4</t>
  </si>
  <si>
    <t>Rychlovazače papírové nezávěsné A4</t>
  </si>
  <si>
    <t>Rychlovazač papírový závěsný A4</t>
  </si>
  <si>
    <t>Psací podložka s klipem, kartonová, A4</t>
  </si>
  <si>
    <t>Ořezávátko s krytem, nízké, plastové</t>
  </si>
  <si>
    <r>
      <t>Rychlovazače plastové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zakládací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A4</t>
    </r>
  </si>
  <si>
    <t>Obaly "U" A4  závěsné s rozš. kapacitou, 220x300mm, 170 µm, 10 ks</t>
  </si>
  <si>
    <t xml:space="preserve">Stolní kalendář </t>
  </si>
  <si>
    <t>Nástěnný kalendář Standard tříměsíční</t>
  </si>
  <si>
    <r>
      <t>papírová kostka lepená, z bílého papíru, rozměr-90 x 90 mm, výška-</t>
    </r>
    <r>
      <rPr>
        <sz val="11"/>
        <rFont val="Calibri"/>
        <family val="2"/>
      </rPr>
      <t>50 mm, 100 lístků</t>
    </r>
  </si>
  <si>
    <r>
      <t>Příjemka, převodka, výdejka, A</t>
    </r>
    <r>
      <rPr>
        <sz val="11"/>
        <rFont val="Calibri"/>
        <family val="2"/>
      </rPr>
      <t>5, blok 100 listů, propisovací</t>
    </r>
  </si>
  <si>
    <r>
      <t>Strvrzenka A6,</t>
    </r>
    <r>
      <rPr>
        <sz val="11"/>
        <rFont val="Calibri"/>
        <family val="2"/>
      </rPr>
      <t xml:space="preserve"> 100 listů</t>
    </r>
  </si>
  <si>
    <r>
      <rPr>
        <sz val="11"/>
        <rFont val="Calibri"/>
        <family val="2"/>
      </rPr>
      <t>Fólie pro přední stranu, pro hůlkovou vazbu, A4, čiré, 100 ks</t>
    </r>
  </si>
  <si>
    <r>
      <t>Hřbet pro hůlkovou vazbu, 6 mm, A4,</t>
    </r>
    <r>
      <rPr>
        <sz val="11"/>
        <rFont val="Calibri"/>
        <family val="2"/>
      </rPr>
      <t xml:space="preserve"> 100 ks</t>
    </r>
  </si>
  <si>
    <t>Zvýrazňovač, klínový hrot, žlutý, zelený, oranžový, růžový 2-5 mm</t>
  </si>
  <si>
    <r>
      <t xml:space="preserve">Páska lepící, 15 mm x </t>
    </r>
    <r>
      <rPr>
        <sz val="11"/>
        <rFont val="Calibri"/>
        <family val="2"/>
      </rPr>
      <t>33 m, transparentní</t>
    </r>
  </si>
  <si>
    <r>
      <t xml:space="preserve">Páska lepicí, 75 mm x 66 m, hnědá </t>
    </r>
    <r>
      <rPr>
        <sz val="11"/>
        <rFont val="Calibri"/>
        <family val="2"/>
      </rPr>
      <t>(jen 48 mm x 66m)</t>
    </r>
  </si>
  <si>
    <r>
      <t xml:space="preserve">Lepící tyčinka, 20 g, bílé lepidlo na papír, vysouvá se otáčením spodního dílu, neroztéká se, balení </t>
    </r>
    <r>
      <rPr>
        <sz val="11"/>
        <rFont val="Calibri"/>
        <family val="2"/>
      </rPr>
      <t>1 ks.</t>
    </r>
  </si>
  <si>
    <r>
      <t xml:space="preserve">Lepicí tyčinka 40 g, bílé lepidlo na papír, vysouvá se otáčením spodního dílu, neroztéká se, balení </t>
    </r>
    <r>
      <rPr>
        <sz val="11"/>
        <rFont val="Calibri"/>
        <family val="2"/>
      </rPr>
      <t>1 ks</t>
    </r>
  </si>
  <si>
    <r>
      <t xml:space="preserve">Kancelářské spony, 32 mm, </t>
    </r>
    <r>
      <rPr>
        <sz val="11"/>
        <rFont val="Calibri"/>
        <family val="2"/>
      </rPr>
      <t>100 ks, zinková ocel</t>
    </r>
  </si>
  <si>
    <r>
      <t xml:space="preserve">Kancelářské spony, 50 mm, </t>
    </r>
    <r>
      <rPr>
        <sz val="11"/>
        <rFont val="Calibri"/>
        <family val="2"/>
      </rPr>
      <t>100 ks, zinková ocel</t>
    </r>
  </si>
  <si>
    <r>
      <t xml:space="preserve">Kancelářské spony, 75 mm, </t>
    </r>
    <r>
      <rPr>
        <sz val="11"/>
        <rFont val="Calibri"/>
        <family val="2"/>
      </rPr>
      <t>100 ks, zinková ocel</t>
    </r>
  </si>
  <si>
    <t>Náhradní vložky do diáře A5</t>
  </si>
  <si>
    <t>Stolní kalendář týdenní</t>
  </si>
  <si>
    <t>Náhradní vložky do diáře A5 denní 352 stran, 143 x 205 mm</t>
  </si>
  <si>
    <t>Celkové předpokládané množství za 2 roky</t>
  </si>
  <si>
    <t>Číslo položky</t>
  </si>
  <si>
    <t>Měrná jednotka</t>
  </si>
  <si>
    <t>Sešívačka prošije 25 listů, celokovová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</si>
</sst>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0"/>
      <color indexed="9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Calibri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47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29" fillId="9" borderId="11" xfId="0" applyNumberFormat="1" applyFont="1" applyFill="1" applyBorder="1" applyAlignment="1">
      <alignment horizontal="center" vertical="center" wrapText="1"/>
    </xf>
    <xf numFmtId="4" fontId="29" fillId="9" borderId="12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29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29" fillId="33" borderId="0" xfId="0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workbookViewId="0" topLeftCell="A141">
      <selection activeCell="H157" sqref="H157"/>
    </sheetView>
  </sheetViews>
  <sheetFormatPr defaultColWidth="9.140625" defaultRowHeight="15"/>
  <cols>
    <col min="1" max="1" width="7.7109375" style="1" customWidth="1"/>
    <col min="2" max="2" width="37.7109375" style="1" customWidth="1"/>
    <col min="3" max="3" width="52.7109375" style="1" customWidth="1"/>
    <col min="4" max="5" width="15.7109375" style="3" customWidth="1"/>
    <col min="6" max="6" width="17.7109375" style="3" customWidth="1"/>
    <col min="7" max="7" width="15.7109375" style="3" customWidth="1"/>
    <col min="8" max="9" width="17.7109375" style="3" customWidth="1"/>
    <col min="10" max="16384" width="8.8515625" style="1" customWidth="1"/>
  </cols>
  <sheetData>
    <row r="1" spans="1:9" ht="67.5" customHeight="1">
      <c r="A1" s="31" t="s">
        <v>300</v>
      </c>
      <c r="B1" s="32" t="s">
        <v>0</v>
      </c>
      <c r="C1" s="32" t="s">
        <v>1</v>
      </c>
      <c r="D1" s="31" t="s">
        <v>299</v>
      </c>
      <c r="E1" s="31" t="s">
        <v>301</v>
      </c>
      <c r="F1" s="31" t="s">
        <v>270</v>
      </c>
      <c r="G1" s="31" t="s">
        <v>271</v>
      </c>
      <c r="H1" s="31" t="s">
        <v>115</v>
      </c>
      <c r="I1" s="31" t="s">
        <v>116</v>
      </c>
    </row>
    <row r="2" spans="1:9" ht="16.5" customHeight="1">
      <c r="A2" s="10">
        <v>1</v>
      </c>
      <c r="B2" s="13" t="s">
        <v>2</v>
      </c>
      <c r="C2" s="9" t="s">
        <v>268</v>
      </c>
      <c r="D2" s="33">
        <v>3000</v>
      </c>
      <c r="E2" s="5" t="s">
        <v>123</v>
      </c>
      <c r="F2" s="12"/>
      <c r="G2" s="5">
        <f aca="true" t="shared" si="0" ref="G2:G33">F2*1.21</f>
        <v>0</v>
      </c>
      <c r="H2" s="5">
        <f aca="true" t="shared" si="1" ref="H2:H33">D2*F2</f>
        <v>0</v>
      </c>
      <c r="I2" s="5">
        <f>H2*1.21</f>
        <v>0</v>
      </c>
    </row>
    <row r="3" spans="1:9" ht="16.5" customHeight="1">
      <c r="A3" s="10">
        <v>2</v>
      </c>
      <c r="B3" s="13" t="s">
        <v>3</v>
      </c>
      <c r="C3" s="9" t="s">
        <v>193</v>
      </c>
      <c r="D3" s="33">
        <v>100</v>
      </c>
      <c r="E3" s="5" t="s">
        <v>123</v>
      </c>
      <c r="F3" s="12"/>
      <c r="G3" s="5">
        <f t="shared" si="0"/>
        <v>0</v>
      </c>
      <c r="H3" s="5">
        <f t="shared" si="1"/>
        <v>0</v>
      </c>
      <c r="I3" s="5">
        <f aca="true" t="shared" si="2" ref="I3:I68">H3*1.21</f>
        <v>0</v>
      </c>
    </row>
    <row r="4" spans="1:9" ht="16.5" customHeight="1">
      <c r="A4" s="10">
        <v>3</v>
      </c>
      <c r="B4" s="13" t="s">
        <v>7</v>
      </c>
      <c r="C4" s="9" t="s">
        <v>134</v>
      </c>
      <c r="D4" s="33">
        <v>40</v>
      </c>
      <c r="E4" s="7" t="s">
        <v>124</v>
      </c>
      <c r="F4" s="12"/>
      <c r="G4" s="5">
        <f t="shared" si="0"/>
        <v>0</v>
      </c>
      <c r="H4" s="5">
        <f t="shared" si="1"/>
        <v>0</v>
      </c>
      <c r="I4" s="5">
        <f t="shared" si="2"/>
        <v>0</v>
      </c>
    </row>
    <row r="5" spans="1:9" ht="16.5" customHeight="1">
      <c r="A5" s="10">
        <v>4</v>
      </c>
      <c r="B5" s="13" t="s">
        <v>8</v>
      </c>
      <c r="C5" s="9" t="s">
        <v>135</v>
      </c>
      <c r="D5" s="33">
        <v>40</v>
      </c>
      <c r="E5" s="7" t="s">
        <v>124</v>
      </c>
      <c r="F5" s="12"/>
      <c r="G5" s="5">
        <f t="shared" si="0"/>
        <v>0</v>
      </c>
      <c r="H5" s="5">
        <f t="shared" si="1"/>
        <v>0</v>
      </c>
      <c r="I5" s="5">
        <f t="shared" si="2"/>
        <v>0</v>
      </c>
    </row>
    <row r="6" spans="1:9" ht="16.5" customHeight="1">
      <c r="A6" s="10">
        <v>5</v>
      </c>
      <c r="B6" s="13" t="s">
        <v>59</v>
      </c>
      <c r="C6" s="9" t="s">
        <v>136</v>
      </c>
      <c r="D6" s="33">
        <v>40</v>
      </c>
      <c r="E6" s="7" t="s">
        <v>124</v>
      </c>
      <c r="F6" s="12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ht="16.5" customHeight="1">
      <c r="A7" s="10">
        <v>6</v>
      </c>
      <c r="B7" s="13" t="s">
        <v>9</v>
      </c>
      <c r="C7" s="9" t="s">
        <v>137</v>
      </c>
      <c r="D7" s="33">
        <v>40</v>
      </c>
      <c r="E7" s="7" t="s">
        <v>124</v>
      </c>
      <c r="F7" s="12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ht="16.5" customHeight="1">
      <c r="A8" s="10">
        <v>7</v>
      </c>
      <c r="B8" s="13" t="s">
        <v>10</v>
      </c>
      <c r="C8" s="9" t="s">
        <v>138</v>
      </c>
      <c r="D8" s="33">
        <v>40</v>
      </c>
      <c r="E8" s="7" t="s">
        <v>124</v>
      </c>
      <c r="F8" s="12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ht="16.5" customHeight="1">
      <c r="A9" s="10">
        <v>8</v>
      </c>
      <c r="B9" s="13" t="s">
        <v>11</v>
      </c>
      <c r="C9" s="9" t="s">
        <v>139</v>
      </c>
      <c r="D9" s="33">
        <v>40</v>
      </c>
      <c r="E9" s="7" t="s">
        <v>124</v>
      </c>
      <c r="F9" s="12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ht="16.5" customHeight="1">
      <c r="A10" s="10">
        <v>9</v>
      </c>
      <c r="B10" s="13" t="s">
        <v>125</v>
      </c>
      <c r="C10" s="9" t="s">
        <v>140</v>
      </c>
      <c r="D10" s="33">
        <v>40</v>
      </c>
      <c r="E10" s="7" t="s">
        <v>124</v>
      </c>
      <c r="F10" s="12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ht="16.5" customHeight="1">
      <c r="A11" s="10">
        <v>10</v>
      </c>
      <c r="B11" s="13" t="s">
        <v>117</v>
      </c>
      <c r="C11" s="9" t="s">
        <v>131</v>
      </c>
      <c r="D11" s="33">
        <v>20</v>
      </c>
      <c r="E11" s="7" t="s">
        <v>124</v>
      </c>
      <c r="F11" s="12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ht="16.5" customHeight="1">
      <c r="A12" s="10">
        <v>11</v>
      </c>
      <c r="B12" s="13" t="s">
        <v>118</v>
      </c>
      <c r="C12" s="9" t="s">
        <v>132</v>
      </c>
      <c r="D12" s="33">
        <v>40</v>
      </c>
      <c r="E12" s="7" t="s">
        <v>124</v>
      </c>
      <c r="F12" s="12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ht="16.5" customHeight="1">
      <c r="A13" s="10">
        <v>12</v>
      </c>
      <c r="B13" s="13" t="s">
        <v>119</v>
      </c>
      <c r="C13" s="9" t="s">
        <v>133</v>
      </c>
      <c r="D13" s="33">
        <v>10</v>
      </c>
      <c r="E13" s="7" t="s">
        <v>124</v>
      </c>
      <c r="F13" s="12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ht="16.5" customHeight="1">
      <c r="A14" s="10">
        <v>13</v>
      </c>
      <c r="B14" s="13" t="s">
        <v>126</v>
      </c>
      <c r="C14" s="9" t="s">
        <v>129</v>
      </c>
      <c r="D14" s="33">
        <v>20</v>
      </c>
      <c r="E14" s="7" t="s">
        <v>124</v>
      </c>
      <c r="F14" s="12"/>
      <c r="G14" s="5">
        <f t="shared" si="0"/>
        <v>0</v>
      </c>
      <c r="H14" s="5">
        <f t="shared" si="1"/>
        <v>0</v>
      </c>
      <c r="I14" s="5">
        <f t="shared" si="2"/>
        <v>0</v>
      </c>
    </row>
    <row r="15" spans="1:9" ht="16.5" customHeight="1">
      <c r="A15" s="10">
        <v>14</v>
      </c>
      <c r="B15" s="13" t="s">
        <v>127</v>
      </c>
      <c r="C15" s="9" t="s">
        <v>130</v>
      </c>
      <c r="D15" s="33">
        <v>40</v>
      </c>
      <c r="E15" s="7" t="s">
        <v>124</v>
      </c>
      <c r="F15" s="12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ht="33.75" customHeight="1">
      <c r="A16" s="10">
        <v>15</v>
      </c>
      <c r="B16" s="13" t="s">
        <v>128</v>
      </c>
      <c r="C16" s="9" t="s">
        <v>141</v>
      </c>
      <c r="D16" s="33">
        <v>20</v>
      </c>
      <c r="E16" s="7" t="s">
        <v>124</v>
      </c>
      <c r="F16" s="12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ht="33.75" customHeight="1">
      <c r="A17" s="10">
        <v>16</v>
      </c>
      <c r="B17" s="13" t="s">
        <v>13</v>
      </c>
      <c r="C17" s="9" t="s">
        <v>142</v>
      </c>
      <c r="D17" s="33">
        <v>2400</v>
      </c>
      <c r="E17" s="7" t="s">
        <v>124</v>
      </c>
      <c r="F17" s="12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ht="33.75" customHeight="1">
      <c r="A18" s="10">
        <v>17</v>
      </c>
      <c r="B18" s="13" t="s">
        <v>144</v>
      </c>
      <c r="C18" s="9" t="s">
        <v>143</v>
      </c>
      <c r="D18" s="33">
        <v>2000</v>
      </c>
      <c r="E18" s="7" t="s">
        <v>124</v>
      </c>
      <c r="F18" s="12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ht="33.75" customHeight="1">
      <c r="A19" s="10">
        <v>18</v>
      </c>
      <c r="B19" s="18" t="s">
        <v>120</v>
      </c>
      <c r="C19" s="9" t="s">
        <v>194</v>
      </c>
      <c r="D19" s="33">
        <v>1000</v>
      </c>
      <c r="E19" s="7" t="s">
        <v>124</v>
      </c>
      <c r="F19" s="12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ht="33.75" customHeight="1">
      <c r="A20" s="10">
        <v>19</v>
      </c>
      <c r="B20" s="18" t="s">
        <v>145</v>
      </c>
      <c r="C20" s="9" t="s">
        <v>152</v>
      </c>
      <c r="D20" s="33">
        <v>1000</v>
      </c>
      <c r="E20" s="7" t="s">
        <v>124</v>
      </c>
      <c r="F20" s="12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ht="33.75" customHeight="1">
      <c r="A21" s="10">
        <v>20</v>
      </c>
      <c r="B21" s="13" t="s">
        <v>147</v>
      </c>
      <c r="C21" s="9" t="s">
        <v>146</v>
      </c>
      <c r="D21" s="33">
        <v>10000</v>
      </c>
      <c r="E21" s="7" t="s">
        <v>124</v>
      </c>
      <c r="F21" s="12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ht="16.5" customHeight="1">
      <c r="A22" s="10">
        <v>21</v>
      </c>
      <c r="B22" s="13" t="s">
        <v>148</v>
      </c>
      <c r="C22" s="9" t="s">
        <v>149</v>
      </c>
      <c r="D22" s="33">
        <v>2000</v>
      </c>
      <c r="E22" s="7" t="s">
        <v>124</v>
      </c>
      <c r="F22" s="12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ht="33.75" customHeight="1">
      <c r="A23" s="10">
        <v>22</v>
      </c>
      <c r="B23" s="13" t="s">
        <v>12</v>
      </c>
      <c r="C23" s="9" t="s">
        <v>150</v>
      </c>
      <c r="D23" s="33">
        <v>600</v>
      </c>
      <c r="E23" s="7" t="s">
        <v>124</v>
      </c>
      <c r="F23" s="12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ht="33.75" customHeight="1">
      <c r="A24" s="10">
        <v>23</v>
      </c>
      <c r="B24" s="13" t="s">
        <v>151</v>
      </c>
      <c r="C24" s="9" t="s">
        <v>153</v>
      </c>
      <c r="D24" s="33">
        <v>4200</v>
      </c>
      <c r="E24" s="7" t="s">
        <v>124</v>
      </c>
      <c r="F24" s="12"/>
      <c r="G24" s="5">
        <f t="shared" si="0"/>
        <v>0</v>
      </c>
      <c r="H24" s="5">
        <f t="shared" si="1"/>
        <v>0</v>
      </c>
      <c r="I24" s="5">
        <f t="shared" si="2"/>
        <v>0</v>
      </c>
    </row>
    <row r="25" spans="1:9" ht="33.75" customHeight="1">
      <c r="A25" s="10">
        <v>24</v>
      </c>
      <c r="B25" s="13" t="s">
        <v>121</v>
      </c>
      <c r="C25" s="9" t="s">
        <v>154</v>
      </c>
      <c r="D25" s="33">
        <v>9000</v>
      </c>
      <c r="E25" s="7" t="s">
        <v>124</v>
      </c>
      <c r="F25" s="12"/>
      <c r="G25" s="5">
        <f t="shared" si="0"/>
        <v>0</v>
      </c>
      <c r="H25" s="5">
        <f t="shared" si="1"/>
        <v>0</v>
      </c>
      <c r="I25" s="5">
        <f t="shared" si="2"/>
        <v>0</v>
      </c>
    </row>
    <row r="26" spans="1:9" ht="33.75" customHeight="1">
      <c r="A26" s="10">
        <v>25</v>
      </c>
      <c r="B26" s="13" t="s">
        <v>196</v>
      </c>
      <c r="C26" s="9" t="s">
        <v>195</v>
      </c>
      <c r="D26" s="33">
        <v>2400</v>
      </c>
      <c r="E26" s="7" t="s">
        <v>124</v>
      </c>
      <c r="F26" s="12"/>
      <c r="G26" s="5">
        <f t="shared" si="0"/>
        <v>0</v>
      </c>
      <c r="H26" s="5">
        <f t="shared" si="1"/>
        <v>0</v>
      </c>
      <c r="I26" s="5">
        <f t="shared" si="2"/>
        <v>0</v>
      </c>
    </row>
    <row r="27" spans="1:9" ht="33.75" customHeight="1">
      <c r="A27" s="10">
        <v>26</v>
      </c>
      <c r="B27" s="13" t="s">
        <v>14</v>
      </c>
      <c r="C27" s="14" t="s">
        <v>283</v>
      </c>
      <c r="D27" s="33">
        <v>100</v>
      </c>
      <c r="E27" s="7" t="s">
        <v>124</v>
      </c>
      <c r="F27" s="12"/>
      <c r="G27" s="5">
        <f t="shared" si="0"/>
        <v>0</v>
      </c>
      <c r="H27" s="5">
        <f t="shared" si="1"/>
        <v>0</v>
      </c>
      <c r="I27" s="5">
        <f t="shared" si="2"/>
        <v>0</v>
      </c>
    </row>
    <row r="28" spans="1:9" ht="33.75" customHeight="1">
      <c r="A28" s="10">
        <v>27</v>
      </c>
      <c r="B28" s="13" t="s">
        <v>15</v>
      </c>
      <c r="C28" s="9" t="s">
        <v>78</v>
      </c>
      <c r="D28" s="33">
        <v>100</v>
      </c>
      <c r="E28" s="7" t="s">
        <v>124</v>
      </c>
      <c r="F28" s="12"/>
      <c r="G28" s="5">
        <f t="shared" si="0"/>
        <v>0</v>
      </c>
      <c r="H28" s="5">
        <f t="shared" si="1"/>
        <v>0</v>
      </c>
      <c r="I28" s="5">
        <f t="shared" si="2"/>
        <v>0</v>
      </c>
    </row>
    <row r="29" spans="1:9" ht="51" customHeight="1">
      <c r="A29" s="10">
        <v>28</v>
      </c>
      <c r="B29" s="13" t="s">
        <v>198</v>
      </c>
      <c r="C29" s="9" t="s">
        <v>200</v>
      </c>
      <c r="D29" s="33">
        <v>40</v>
      </c>
      <c r="E29" s="7" t="s">
        <v>124</v>
      </c>
      <c r="F29" s="12"/>
      <c r="G29" s="5">
        <f t="shared" si="0"/>
        <v>0</v>
      </c>
      <c r="H29" s="5">
        <f t="shared" si="1"/>
        <v>0</v>
      </c>
      <c r="I29" s="5">
        <f t="shared" si="2"/>
        <v>0</v>
      </c>
    </row>
    <row r="30" spans="1:9" ht="51" customHeight="1">
      <c r="A30" s="10">
        <v>29</v>
      </c>
      <c r="B30" s="13" t="s">
        <v>199</v>
      </c>
      <c r="C30" s="9" t="s">
        <v>197</v>
      </c>
      <c r="D30" s="33">
        <v>100</v>
      </c>
      <c r="E30" s="7" t="s">
        <v>124</v>
      </c>
      <c r="F30" s="12"/>
      <c r="G30" s="5">
        <f t="shared" si="0"/>
        <v>0</v>
      </c>
      <c r="H30" s="5">
        <f t="shared" si="1"/>
        <v>0</v>
      </c>
      <c r="I30" s="5">
        <f t="shared" si="2"/>
        <v>0</v>
      </c>
    </row>
    <row r="31" spans="1:9" ht="16.5" customHeight="1">
      <c r="A31" s="10">
        <v>30</v>
      </c>
      <c r="B31" s="13" t="s">
        <v>38</v>
      </c>
      <c r="C31" s="9" t="s">
        <v>157</v>
      </c>
      <c r="D31" s="33">
        <v>8</v>
      </c>
      <c r="E31" s="7" t="s">
        <v>156</v>
      </c>
      <c r="F31" s="12"/>
      <c r="G31" s="5">
        <f t="shared" si="0"/>
        <v>0</v>
      </c>
      <c r="H31" s="5">
        <f t="shared" si="1"/>
        <v>0</v>
      </c>
      <c r="I31" s="5">
        <f t="shared" si="2"/>
        <v>0</v>
      </c>
    </row>
    <row r="32" spans="1:9" ht="16.5" customHeight="1">
      <c r="A32" s="10">
        <v>31</v>
      </c>
      <c r="B32" s="13" t="s">
        <v>69</v>
      </c>
      <c r="C32" s="9" t="s">
        <v>155</v>
      </c>
      <c r="D32" s="33">
        <v>10</v>
      </c>
      <c r="E32" s="7" t="s">
        <v>156</v>
      </c>
      <c r="F32" s="12"/>
      <c r="G32" s="5">
        <f t="shared" si="0"/>
        <v>0</v>
      </c>
      <c r="H32" s="5">
        <f t="shared" si="1"/>
        <v>0</v>
      </c>
      <c r="I32" s="5">
        <f t="shared" si="2"/>
        <v>0</v>
      </c>
    </row>
    <row r="33" spans="1:9" ht="33.75" customHeight="1">
      <c r="A33" s="10">
        <v>32</v>
      </c>
      <c r="B33" s="13" t="s">
        <v>95</v>
      </c>
      <c r="C33" s="9" t="s">
        <v>94</v>
      </c>
      <c r="D33" s="33">
        <v>6</v>
      </c>
      <c r="E33" s="7" t="s">
        <v>156</v>
      </c>
      <c r="F33" s="12"/>
      <c r="G33" s="5">
        <f t="shared" si="0"/>
        <v>0</v>
      </c>
      <c r="H33" s="5">
        <f t="shared" si="1"/>
        <v>0</v>
      </c>
      <c r="I33" s="5">
        <f t="shared" si="2"/>
        <v>0</v>
      </c>
    </row>
    <row r="34" spans="1:9" ht="16.5" customHeight="1">
      <c r="A34" s="10">
        <v>33</v>
      </c>
      <c r="B34" s="13" t="s">
        <v>96</v>
      </c>
      <c r="C34" s="9" t="s">
        <v>97</v>
      </c>
      <c r="D34" s="33">
        <v>4</v>
      </c>
      <c r="E34" s="7" t="s">
        <v>156</v>
      </c>
      <c r="F34" s="12"/>
      <c r="G34" s="5">
        <f aca="true" t="shared" si="3" ref="G34:G65">F34*1.21</f>
        <v>0</v>
      </c>
      <c r="H34" s="5">
        <f aca="true" t="shared" si="4" ref="H34:H65">D34*F34</f>
        <v>0</v>
      </c>
      <c r="I34" s="5">
        <f t="shared" si="2"/>
        <v>0</v>
      </c>
    </row>
    <row r="35" spans="1:9" ht="33.75" customHeight="1">
      <c r="A35" s="10">
        <v>34</v>
      </c>
      <c r="B35" s="13" t="s">
        <v>29</v>
      </c>
      <c r="C35" s="9" t="s">
        <v>215</v>
      </c>
      <c r="D35" s="33">
        <v>160</v>
      </c>
      <c r="E35" s="7" t="s">
        <v>156</v>
      </c>
      <c r="F35" s="12"/>
      <c r="G35" s="5">
        <f t="shared" si="3"/>
        <v>0</v>
      </c>
      <c r="H35" s="5">
        <f t="shared" si="4"/>
        <v>0</v>
      </c>
      <c r="I35" s="5">
        <f t="shared" si="2"/>
        <v>0</v>
      </c>
    </row>
    <row r="36" spans="1:9" ht="33.75" customHeight="1">
      <c r="A36" s="10">
        <v>35</v>
      </c>
      <c r="B36" s="13" t="s">
        <v>16</v>
      </c>
      <c r="C36" s="9" t="s">
        <v>122</v>
      </c>
      <c r="D36" s="33">
        <v>200</v>
      </c>
      <c r="E36" s="7" t="s">
        <v>232</v>
      </c>
      <c r="F36" s="12"/>
      <c r="G36" s="5">
        <f t="shared" si="3"/>
        <v>0</v>
      </c>
      <c r="H36" s="5">
        <f t="shared" si="4"/>
        <v>0</v>
      </c>
      <c r="I36" s="5">
        <f t="shared" si="2"/>
        <v>0</v>
      </c>
    </row>
    <row r="37" spans="1:9" ht="16.5" customHeight="1">
      <c r="A37" s="10">
        <v>36</v>
      </c>
      <c r="B37" s="13" t="s">
        <v>43</v>
      </c>
      <c r="C37" s="9" t="s">
        <v>72</v>
      </c>
      <c r="D37" s="33">
        <v>40</v>
      </c>
      <c r="E37" s="7" t="s">
        <v>124</v>
      </c>
      <c r="F37" s="12"/>
      <c r="G37" s="5">
        <f t="shared" si="3"/>
        <v>0</v>
      </c>
      <c r="H37" s="5">
        <f t="shared" si="4"/>
        <v>0</v>
      </c>
      <c r="I37" s="5">
        <f t="shared" si="2"/>
        <v>0</v>
      </c>
    </row>
    <row r="38" spans="1:9" ht="16.5" customHeight="1">
      <c r="A38" s="10">
        <v>37</v>
      </c>
      <c r="B38" s="13" t="s">
        <v>44</v>
      </c>
      <c r="C38" s="9" t="s">
        <v>73</v>
      </c>
      <c r="D38" s="33">
        <v>40</v>
      </c>
      <c r="E38" s="7" t="s">
        <v>124</v>
      </c>
      <c r="F38" s="12"/>
      <c r="G38" s="5">
        <f t="shared" si="3"/>
        <v>0</v>
      </c>
      <c r="H38" s="5">
        <f t="shared" si="4"/>
        <v>0</v>
      </c>
      <c r="I38" s="5">
        <f t="shared" si="2"/>
        <v>0</v>
      </c>
    </row>
    <row r="39" spans="1:9" ht="33.75" customHeight="1">
      <c r="A39" s="10">
        <v>38</v>
      </c>
      <c r="B39" s="13" t="s">
        <v>46</v>
      </c>
      <c r="C39" s="14" t="s">
        <v>284</v>
      </c>
      <c r="D39" s="33">
        <v>10</v>
      </c>
      <c r="E39" s="7" t="s">
        <v>124</v>
      </c>
      <c r="F39" s="12"/>
      <c r="G39" s="5">
        <f t="shared" si="3"/>
        <v>0</v>
      </c>
      <c r="H39" s="5">
        <f t="shared" si="4"/>
        <v>0</v>
      </c>
      <c r="I39" s="5">
        <f t="shared" si="2"/>
        <v>0</v>
      </c>
    </row>
    <row r="40" spans="1:9" ht="16.5" customHeight="1">
      <c r="A40" s="10">
        <v>39</v>
      </c>
      <c r="B40" s="13" t="s">
        <v>47</v>
      </c>
      <c r="C40" s="14" t="s">
        <v>285</v>
      </c>
      <c r="D40" s="33">
        <v>20</v>
      </c>
      <c r="E40" s="7" t="s">
        <v>124</v>
      </c>
      <c r="F40" s="12"/>
      <c r="G40" s="5">
        <f t="shared" si="3"/>
        <v>0</v>
      </c>
      <c r="H40" s="5">
        <f t="shared" si="4"/>
        <v>0</v>
      </c>
      <c r="I40" s="5">
        <f t="shared" si="2"/>
        <v>0</v>
      </c>
    </row>
    <row r="41" spans="1:9" ht="67.5" customHeight="1">
      <c r="A41" s="10">
        <v>40</v>
      </c>
      <c r="B41" s="13" t="s">
        <v>111</v>
      </c>
      <c r="C41" s="9" t="s">
        <v>229</v>
      </c>
      <c r="D41" s="33">
        <v>2</v>
      </c>
      <c r="E41" s="7" t="s">
        <v>124</v>
      </c>
      <c r="F41" s="12"/>
      <c r="G41" s="5">
        <f t="shared" si="3"/>
        <v>0</v>
      </c>
      <c r="H41" s="5">
        <f t="shared" si="4"/>
        <v>0</v>
      </c>
      <c r="I41" s="5">
        <f t="shared" si="2"/>
        <v>0</v>
      </c>
    </row>
    <row r="42" spans="1:9" ht="33.75" customHeight="1">
      <c r="A42" s="10">
        <v>41</v>
      </c>
      <c r="B42" s="13" t="s">
        <v>45</v>
      </c>
      <c r="C42" s="9" t="s">
        <v>201</v>
      </c>
      <c r="D42" s="33">
        <v>200</v>
      </c>
      <c r="E42" s="7" t="s">
        <v>124</v>
      </c>
      <c r="F42" s="12"/>
      <c r="G42" s="5">
        <f t="shared" si="3"/>
        <v>0</v>
      </c>
      <c r="H42" s="5">
        <f t="shared" si="4"/>
        <v>0</v>
      </c>
      <c r="I42" s="5">
        <f t="shared" si="2"/>
        <v>0</v>
      </c>
    </row>
    <row r="43" spans="1:9" ht="67.5" customHeight="1">
      <c r="A43" s="10">
        <v>42</v>
      </c>
      <c r="B43" s="13" t="s">
        <v>4</v>
      </c>
      <c r="C43" s="9" t="s">
        <v>202</v>
      </c>
      <c r="D43" s="33">
        <v>1000</v>
      </c>
      <c r="E43" s="7" t="s">
        <v>124</v>
      </c>
      <c r="F43" s="12"/>
      <c r="G43" s="5">
        <f t="shared" si="3"/>
        <v>0</v>
      </c>
      <c r="H43" s="5">
        <f t="shared" si="4"/>
        <v>0</v>
      </c>
      <c r="I43" s="5">
        <f t="shared" si="2"/>
        <v>0</v>
      </c>
    </row>
    <row r="44" spans="1:9" ht="67.5" customHeight="1">
      <c r="A44" s="10">
        <v>43</v>
      </c>
      <c r="B44" s="19" t="s">
        <v>5</v>
      </c>
      <c r="C44" s="9" t="s">
        <v>203</v>
      </c>
      <c r="D44" s="33">
        <v>400</v>
      </c>
      <c r="E44" s="7" t="s">
        <v>124</v>
      </c>
      <c r="F44" s="12"/>
      <c r="G44" s="5">
        <f t="shared" si="3"/>
        <v>0</v>
      </c>
      <c r="H44" s="5">
        <f t="shared" si="4"/>
        <v>0</v>
      </c>
      <c r="I44" s="5">
        <f t="shared" si="2"/>
        <v>0</v>
      </c>
    </row>
    <row r="45" spans="1:9" ht="33.75" customHeight="1">
      <c r="A45" s="10">
        <v>44</v>
      </c>
      <c r="B45" s="13" t="s">
        <v>6</v>
      </c>
      <c r="C45" s="9" t="s">
        <v>204</v>
      </c>
      <c r="D45" s="33">
        <v>300</v>
      </c>
      <c r="E45" s="7" t="s">
        <v>124</v>
      </c>
      <c r="F45" s="12"/>
      <c r="G45" s="5">
        <f t="shared" si="3"/>
        <v>0</v>
      </c>
      <c r="H45" s="5">
        <f t="shared" si="4"/>
        <v>0</v>
      </c>
      <c r="I45" s="5">
        <f t="shared" si="2"/>
        <v>0</v>
      </c>
    </row>
    <row r="46" spans="1:9" ht="33.75" customHeight="1">
      <c r="A46" s="10">
        <v>45</v>
      </c>
      <c r="B46" s="13" t="s">
        <v>51</v>
      </c>
      <c r="C46" s="14" t="s">
        <v>286</v>
      </c>
      <c r="D46" s="34">
        <v>2</v>
      </c>
      <c r="E46" s="7" t="s">
        <v>124</v>
      </c>
      <c r="F46" s="12"/>
      <c r="G46" s="5">
        <f t="shared" si="3"/>
        <v>0</v>
      </c>
      <c r="H46" s="5">
        <f t="shared" si="4"/>
        <v>0</v>
      </c>
      <c r="I46" s="5">
        <f t="shared" si="2"/>
        <v>0</v>
      </c>
    </row>
    <row r="47" spans="1:9" ht="33.75" customHeight="1">
      <c r="A47" s="10">
        <v>46</v>
      </c>
      <c r="B47" s="13" t="s">
        <v>52</v>
      </c>
      <c r="C47" s="14" t="s">
        <v>272</v>
      </c>
      <c r="D47" s="34">
        <v>2</v>
      </c>
      <c r="E47" s="7" t="s">
        <v>124</v>
      </c>
      <c r="F47" s="12"/>
      <c r="G47" s="5">
        <f t="shared" si="3"/>
        <v>0</v>
      </c>
      <c r="H47" s="5">
        <f t="shared" si="4"/>
        <v>0</v>
      </c>
      <c r="I47" s="5">
        <f t="shared" si="2"/>
        <v>0</v>
      </c>
    </row>
    <row r="48" spans="1:9" ht="16.5" customHeight="1">
      <c r="A48" s="10">
        <v>47</v>
      </c>
      <c r="B48" s="13" t="s">
        <v>161</v>
      </c>
      <c r="C48" s="14" t="s">
        <v>287</v>
      </c>
      <c r="D48" s="34">
        <v>2</v>
      </c>
      <c r="E48" s="7" t="s">
        <v>124</v>
      </c>
      <c r="F48" s="12"/>
      <c r="G48" s="5">
        <f t="shared" si="3"/>
        <v>0</v>
      </c>
      <c r="H48" s="5">
        <f t="shared" si="4"/>
        <v>0</v>
      </c>
      <c r="I48" s="5">
        <f t="shared" si="2"/>
        <v>0</v>
      </c>
    </row>
    <row r="49" spans="1:9" ht="16.5" customHeight="1">
      <c r="A49" s="10">
        <v>48</v>
      </c>
      <c r="B49" s="13" t="s">
        <v>159</v>
      </c>
      <c r="C49" s="9" t="s">
        <v>205</v>
      </c>
      <c r="D49" s="33">
        <v>20</v>
      </c>
      <c r="E49" s="7" t="s">
        <v>156</v>
      </c>
      <c r="F49" s="12"/>
      <c r="G49" s="5">
        <f t="shared" si="3"/>
        <v>0</v>
      </c>
      <c r="H49" s="5">
        <f t="shared" si="4"/>
        <v>0</v>
      </c>
      <c r="I49" s="5">
        <f t="shared" si="2"/>
        <v>0</v>
      </c>
    </row>
    <row r="50" spans="1:9" ht="16.5" customHeight="1">
      <c r="A50" s="10">
        <v>49</v>
      </c>
      <c r="B50" s="13" t="s">
        <v>160</v>
      </c>
      <c r="C50" s="9" t="s">
        <v>206</v>
      </c>
      <c r="D50" s="33">
        <v>20</v>
      </c>
      <c r="E50" s="7" t="s">
        <v>156</v>
      </c>
      <c r="F50" s="12"/>
      <c r="G50" s="5">
        <f t="shared" si="3"/>
        <v>0</v>
      </c>
      <c r="H50" s="5">
        <f t="shared" si="4"/>
        <v>0</v>
      </c>
      <c r="I50" s="5">
        <f t="shared" si="2"/>
        <v>0</v>
      </c>
    </row>
    <row r="51" spans="1:9" ht="51" customHeight="1">
      <c r="A51" s="10">
        <v>50</v>
      </c>
      <c r="B51" s="13" t="s">
        <v>164</v>
      </c>
      <c r="C51" s="9" t="s">
        <v>81</v>
      </c>
      <c r="D51" s="33">
        <v>200</v>
      </c>
      <c r="E51" s="7" t="s">
        <v>156</v>
      </c>
      <c r="F51" s="12"/>
      <c r="G51" s="5">
        <f t="shared" si="3"/>
        <v>0</v>
      </c>
      <c r="H51" s="5">
        <f t="shared" si="4"/>
        <v>0</v>
      </c>
      <c r="I51" s="5">
        <f t="shared" si="2"/>
        <v>0</v>
      </c>
    </row>
    <row r="52" spans="1:9" ht="51" customHeight="1">
      <c r="A52" s="10">
        <v>51</v>
      </c>
      <c r="B52" s="13" t="s">
        <v>165</v>
      </c>
      <c r="C52" s="9" t="s">
        <v>211</v>
      </c>
      <c r="D52" s="33">
        <v>200</v>
      </c>
      <c r="E52" s="7" t="s">
        <v>156</v>
      </c>
      <c r="F52" s="12"/>
      <c r="G52" s="5">
        <f t="shared" si="3"/>
        <v>0</v>
      </c>
      <c r="H52" s="5">
        <f t="shared" si="4"/>
        <v>0</v>
      </c>
      <c r="I52" s="5">
        <f t="shared" si="2"/>
        <v>0</v>
      </c>
    </row>
    <row r="53" spans="1:9" ht="84.75" customHeight="1">
      <c r="A53" s="10">
        <v>52</v>
      </c>
      <c r="B53" s="13" t="s">
        <v>166</v>
      </c>
      <c r="C53" s="9" t="s">
        <v>210</v>
      </c>
      <c r="D53" s="33">
        <v>200</v>
      </c>
      <c r="E53" s="7" t="s">
        <v>156</v>
      </c>
      <c r="F53" s="12"/>
      <c r="G53" s="5">
        <f t="shared" si="3"/>
        <v>0</v>
      </c>
      <c r="H53" s="5">
        <f t="shared" si="4"/>
        <v>0</v>
      </c>
      <c r="I53" s="5">
        <f t="shared" si="2"/>
        <v>0</v>
      </c>
    </row>
    <row r="54" spans="1:9" ht="67.5" customHeight="1">
      <c r="A54" s="10">
        <v>53</v>
      </c>
      <c r="B54" s="13" t="s">
        <v>163</v>
      </c>
      <c r="C54" s="9" t="s">
        <v>209</v>
      </c>
      <c r="D54" s="33">
        <v>200</v>
      </c>
      <c r="E54" s="7" t="s">
        <v>156</v>
      </c>
      <c r="F54" s="12"/>
      <c r="G54" s="5">
        <f t="shared" si="3"/>
        <v>0</v>
      </c>
      <c r="H54" s="5">
        <f t="shared" si="4"/>
        <v>0</v>
      </c>
      <c r="I54" s="5">
        <f t="shared" si="2"/>
        <v>0</v>
      </c>
    </row>
    <row r="55" spans="1:9" ht="33.75" customHeight="1">
      <c r="A55" s="10">
        <v>54</v>
      </c>
      <c r="B55" s="13" t="s">
        <v>162</v>
      </c>
      <c r="C55" s="9" t="s">
        <v>280</v>
      </c>
      <c r="D55" s="33">
        <v>100</v>
      </c>
      <c r="E55" s="7" t="s">
        <v>156</v>
      </c>
      <c r="F55" s="12"/>
      <c r="G55" s="5">
        <f t="shared" si="3"/>
        <v>0</v>
      </c>
      <c r="H55" s="5">
        <f t="shared" si="4"/>
        <v>0</v>
      </c>
      <c r="I55" s="5">
        <f t="shared" si="2"/>
        <v>0</v>
      </c>
    </row>
    <row r="56" spans="1:9" ht="16.5" customHeight="1">
      <c r="A56" s="10">
        <v>55</v>
      </c>
      <c r="B56" s="13" t="s">
        <v>167</v>
      </c>
      <c r="C56" s="9" t="s">
        <v>61</v>
      </c>
      <c r="D56" s="33">
        <v>10</v>
      </c>
      <c r="E56" s="7" t="s">
        <v>156</v>
      </c>
      <c r="F56" s="12"/>
      <c r="G56" s="5">
        <f t="shared" si="3"/>
        <v>0</v>
      </c>
      <c r="H56" s="5">
        <f t="shared" si="4"/>
        <v>0</v>
      </c>
      <c r="I56" s="5">
        <f t="shared" si="2"/>
        <v>0</v>
      </c>
    </row>
    <row r="57" spans="1:9" ht="16.5" customHeight="1">
      <c r="A57" s="10">
        <v>56</v>
      </c>
      <c r="B57" s="13" t="s">
        <v>168</v>
      </c>
      <c r="C57" s="9" t="s">
        <v>169</v>
      </c>
      <c r="D57" s="33">
        <v>200</v>
      </c>
      <c r="E57" s="7" t="s">
        <v>156</v>
      </c>
      <c r="F57" s="12"/>
      <c r="G57" s="5">
        <f t="shared" si="3"/>
        <v>0</v>
      </c>
      <c r="H57" s="5">
        <f t="shared" si="4"/>
        <v>0</v>
      </c>
      <c r="I57" s="5">
        <f t="shared" si="2"/>
        <v>0</v>
      </c>
    </row>
    <row r="58" spans="1:9" ht="33.75" customHeight="1">
      <c r="A58" s="10">
        <v>57</v>
      </c>
      <c r="B58" s="13" t="s">
        <v>172</v>
      </c>
      <c r="C58" s="9" t="s">
        <v>170</v>
      </c>
      <c r="D58" s="33">
        <v>30</v>
      </c>
      <c r="E58" s="7" t="s">
        <v>156</v>
      </c>
      <c r="F58" s="12"/>
      <c r="G58" s="5">
        <f t="shared" si="3"/>
        <v>0</v>
      </c>
      <c r="H58" s="5">
        <f t="shared" si="4"/>
        <v>0</v>
      </c>
      <c r="I58" s="5">
        <f t="shared" si="2"/>
        <v>0</v>
      </c>
    </row>
    <row r="59" spans="1:9" ht="33.75" customHeight="1">
      <c r="A59" s="10">
        <v>58</v>
      </c>
      <c r="B59" s="13" t="s">
        <v>172</v>
      </c>
      <c r="C59" s="9" t="s">
        <v>171</v>
      </c>
      <c r="D59" s="33">
        <v>20</v>
      </c>
      <c r="E59" s="7" t="s">
        <v>156</v>
      </c>
      <c r="F59" s="12"/>
      <c r="G59" s="5">
        <f t="shared" si="3"/>
        <v>0</v>
      </c>
      <c r="H59" s="5">
        <f t="shared" si="4"/>
        <v>0</v>
      </c>
      <c r="I59" s="5">
        <f t="shared" si="2"/>
        <v>0</v>
      </c>
    </row>
    <row r="60" spans="1:9" ht="33.75" customHeight="1">
      <c r="A60" s="10">
        <v>59</v>
      </c>
      <c r="B60" s="13" t="s">
        <v>173</v>
      </c>
      <c r="C60" s="9" t="s">
        <v>208</v>
      </c>
      <c r="D60" s="33">
        <v>200</v>
      </c>
      <c r="E60" s="7" t="s">
        <v>124</v>
      </c>
      <c r="F60" s="12"/>
      <c r="G60" s="5">
        <f t="shared" si="3"/>
        <v>0</v>
      </c>
      <c r="H60" s="5">
        <f t="shared" si="4"/>
        <v>0</v>
      </c>
      <c r="I60" s="5">
        <f t="shared" si="2"/>
        <v>0</v>
      </c>
    </row>
    <row r="61" spans="1:9" ht="33.75" customHeight="1">
      <c r="A61" s="10">
        <v>60</v>
      </c>
      <c r="B61" s="13" t="s">
        <v>174</v>
      </c>
      <c r="C61" s="9" t="s">
        <v>207</v>
      </c>
      <c r="D61" s="33">
        <v>200</v>
      </c>
      <c r="E61" s="7" t="s">
        <v>124</v>
      </c>
      <c r="F61" s="12"/>
      <c r="G61" s="5">
        <f t="shared" si="3"/>
        <v>0</v>
      </c>
      <c r="H61" s="5">
        <f t="shared" si="4"/>
        <v>0</v>
      </c>
      <c r="I61" s="5">
        <f t="shared" si="2"/>
        <v>0</v>
      </c>
    </row>
    <row r="62" spans="1:9" ht="51" customHeight="1">
      <c r="A62" s="10">
        <v>61</v>
      </c>
      <c r="B62" s="13" t="s">
        <v>177</v>
      </c>
      <c r="C62" s="9" t="s">
        <v>175</v>
      </c>
      <c r="D62" s="33">
        <v>400</v>
      </c>
      <c r="E62" s="7" t="s">
        <v>124</v>
      </c>
      <c r="F62" s="12"/>
      <c r="G62" s="5">
        <f t="shared" si="3"/>
        <v>0</v>
      </c>
      <c r="H62" s="5">
        <f t="shared" si="4"/>
        <v>0</v>
      </c>
      <c r="I62" s="5">
        <f t="shared" si="2"/>
        <v>0</v>
      </c>
    </row>
    <row r="63" spans="1:9" ht="16.5" customHeight="1">
      <c r="A63" s="10">
        <v>62</v>
      </c>
      <c r="B63" s="19" t="s">
        <v>279</v>
      </c>
      <c r="C63" s="9" t="s">
        <v>266</v>
      </c>
      <c r="D63" s="33">
        <v>200</v>
      </c>
      <c r="E63" s="7" t="s">
        <v>124</v>
      </c>
      <c r="F63" s="12"/>
      <c r="G63" s="5">
        <f t="shared" si="3"/>
        <v>0</v>
      </c>
      <c r="H63" s="5">
        <f t="shared" si="4"/>
        <v>0</v>
      </c>
      <c r="I63" s="5">
        <f t="shared" si="2"/>
        <v>0</v>
      </c>
    </row>
    <row r="64" spans="1:9" ht="16.5" customHeight="1">
      <c r="A64" s="10">
        <v>63</v>
      </c>
      <c r="B64" s="19" t="s">
        <v>274</v>
      </c>
      <c r="C64" s="9" t="s">
        <v>212</v>
      </c>
      <c r="D64" s="33">
        <v>2600</v>
      </c>
      <c r="E64" s="7" t="s">
        <v>124</v>
      </c>
      <c r="F64" s="12"/>
      <c r="G64" s="5">
        <f t="shared" si="3"/>
        <v>0</v>
      </c>
      <c r="H64" s="5">
        <f t="shared" si="4"/>
        <v>0</v>
      </c>
      <c r="I64" s="5">
        <f t="shared" si="2"/>
        <v>0</v>
      </c>
    </row>
    <row r="65" spans="1:9" ht="16.5" customHeight="1">
      <c r="A65" s="10">
        <v>64</v>
      </c>
      <c r="B65" s="21" t="s">
        <v>275</v>
      </c>
      <c r="C65" s="9" t="s">
        <v>213</v>
      </c>
      <c r="D65" s="33">
        <v>1000</v>
      </c>
      <c r="E65" s="7" t="s">
        <v>124</v>
      </c>
      <c r="F65" s="12"/>
      <c r="G65" s="5">
        <f t="shared" si="3"/>
        <v>0</v>
      </c>
      <c r="H65" s="5">
        <f t="shared" si="4"/>
        <v>0</v>
      </c>
      <c r="I65" s="5">
        <f t="shared" si="2"/>
        <v>0</v>
      </c>
    </row>
    <row r="66" spans="1:9" ht="16.5" customHeight="1">
      <c r="A66" s="10">
        <v>65</v>
      </c>
      <c r="B66" s="13" t="s">
        <v>176</v>
      </c>
      <c r="C66" s="9" t="s">
        <v>214</v>
      </c>
      <c r="D66" s="33">
        <v>1000</v>
      </c>
      <c r="E66" s="7" t="s">
        <v>124</v>
      </c>
      <c r="F66" s="12"/>
      <c r="G66" s="5">
        <f aca="true" t="shared" si="5" ref="G66:G97">F66*1.21</f>
        <v>0</v>
      </c>
      <c r="H66" s="5">
        <f aca="true" t="shared" si="6" ref="H66:H97">D66*F66</f>
        <v>0</v>
      </c>
      <c r="I66" s="5">
        <f t="shared" si="2"/>
        <v>0</v>
      </c>
    </row>
    <row r="67" spans="1:9" ht="33.75" customHeight="1">
      <c r="A67" s="22">
        <v>66</v>
      </c>
      <c r="B67" s="23" t="s">
        <v>276</v>
      </c>
      <c r="C67" s="14" t="s">
        <v>273</v>
      </c>
      <c r="D67" s="34">
        <v>25</v>
      </c>
      <c r="E67" s="20" t="s">
        <v>124</v>
      </c>
      <c r="F67" s="12"/>
      <c r="G67" s="5">
        <f t="shared" si="5"/>
        <v>0</v>
      </c>
      <c r="H67" s="24">
        <f t="shared" si="6"/>
        <v>0</v>
      </c>
      <c r="I67" s="5">
        <f t="shared" si="2"/>
        <v>0</v>
      </c>
    </row>
    <row r="68" spans="1:9" ht="16.5" customHeight="1">
      <c r="A68" s="10">
        <v>67</v>
      </c>
      <c r="B68" s="19" t="s">
        <v>179</v>
      </c>
      <c r="C68" s="9" t="s">
        <v>178</v>
      </c>
      <c r="D68" s="33">
        <v>1100</v>
      </c>
      <c r="E68" s="7" t="s">
        <v>124</v>
      </c>
      <c r="F68" s="12"/>
      <c r="G68" s="5">
        <f t="shared" si="5"/>
        <v>0</v>
      </c>
      <c r="H68" s="5">
        <f t="shared" si="6"/>
        <v>0</v>
      </c>
      <c r="I68" s="5">
        <f t="shared" si="2"/>
        <v>0</v>
      </c>
    </row>
    <row r="69" spans="1:9" ht="16.5" customHeight="1">
      <c r="A69" s="10">
        <v>68</v>
      </c>
      <c r="B69" s="19" t="s">
        <v>180</v>
      </c>
      <c r="C69" s="9" t="s">
        <v>181</v>
      </c>
      <c r="D69" s="33">
        <v>800</v>
      </c>
      <c r="E69" s="7" t="s">
        <v>124</v>
      </c>
      <c r="F69" s="12"/>
      <c r="G69" s="5">
        <f t="shared" si="5"/>
        <v>0</v>
      </c>
      <c r="H69" s="5">
        <f t="shared" si="6"/>
        <v>0</v>
      </c>
      <c r="I69" s="5">
        <f aca="true" t="shared" si="7" ref="I69:I131">H69*1.21</f>
        <v>0</v>
      </c>
    </row>
    <row r="70" spans="1:9" ht="16.5" customHeight="1">
      <c r="A70" s="10">
        <v>69</v>
      </c>
      <c r="B70" s="13" t="s">
        <v>20</v>
      </c>
      <c r="C70" s="11" t="s">
        <v>216</v>
      </c>
      <c r="D70" s="33">
        <v>300</v>
      </c>
      <c r="E70" s="7" t="s">
        <v>124</v>
      </c>
      <c r="F70" s="12"/>
      <c r="G70" s="5">
        <f t="shared" si="5"/>
        <v>0</v>
      </c>
      <c r="H70" s="5">
        <f t="shared" si="6"/>
        <v>0</v>
      </c>
      <c r="I70" s="5">
        <f t="shared" si="7"/>
        <v>0</v>
      </c>
    </row>
    <row r="71" spans="1:9" ht="16.5" customHeight="1">
      <c r="A71" s="10">
        <v>70</v>
      </c>
      <c r="B71" s="13" t="s">
        <v>21</v>
      </c>
      <c r="C71" s="11" t="s">
        <v>220</v>
      </c>
      <c r="D71" s="33">
        <v>100</v>
      </c>
      <c r="E71" s="7" t="s">
        <v>124</v>
      </c>
      <c r="F71" s="12"/>
      <c r="G71" s="5">
        <f t="shared" si="5"/>
        <v>0</v>
      </c>
      <c r="H71" s="5">
        <f t="shared" si="6"/>
        <v>0</v>
      </c>
      <c r="I71" s="5">
        <f t="shared" si="7"/>
        <v>0</v>
      </c>
    </row>
    <row r="72" spans="1:9" ht="16.5" customHeight="1">
      <c r="A72" s="10">
        <v>71</v>
      </c>
      <c r="B72" s="13" t="s">
        <v>21</v>
      </c>
      <c r="C72" s="9" t="s">
        <v>221</v>
      </c>
      <c r="D72" s="33">
        <v>60</v>
      </c>
      <c r="E72" s="7" t="s">
        <v>124</v>
      </c>
      <c r="F72" s="12"/>
      <c r="G72" s="5">
        <f t="shared" si="5"/>
        <v>0</v>
      </c>
      <c r="H72" s="5">
        <f t="shared" si="6"/>
        <v>0</v>
      </c>
      <c r="I72" s="5">
        <f t="shared" si="7"/>
        <v>0</v>
      </c>
    </row>
    <row r="73" spans="1:9" ht="16.5" customHeight="1">
      <c r="A73" s="10">
        <v>72</v>
      </c>
      <c r="B73" s="13" t="s">
        <v>21</v>
      </c>
      <c r="C73" s="9" t="s">
        <v>263</v>
      </c>
      <c r="D73" s="33">
        <v>100</v>
      </c>
      <c r="E73" s="7" t="s">
        <v>124</v>
      </c>
      <c r="F73" s="12"/>
      <c r="G73" s="5">
        <f t="shared" si="5"/>
        <v>0</v>
      </c>
      <c r="H73" s="5">
        <f t="shared" si="6"/>
        <v>0</v>
      </c>
      <c r="I73" s="5">
        <f t="shared" si="7"/>
        <v>0</v>
      </c>
    </row>
    <row r="74" spans="1:9" ht="16.5" customHeight="1">
      <c r="A74" s="10">
        <v>73</v>
      </c>
      <c r="B74" s="13" t="s">
        <v>21</v>
      </c>
      <c r="C74" s="9" t="s">
        <v>264</v>
      </c>
      <c r="D74" s="33">
        <v>100</v>
      </c>
      <c r="E74" s="7" t="s">
        <v>124</v>
      </c>
      <c r="F74" s="12"/>
      <c r="G74" s="5">
        <f t="shared" si="5"/>
        <v>0</v>
      </c>
      <c r="H74" s="5">
        <f t="shared" si="6"/>
        <v>0</v>
      </c>
      <c r="I74" s="5">
        <f t="shared" si="7"/>
        <v>0</v>
      </c>
    </row>
    <row r="75" spans="1:9" ht="16.5" customHeight="1">
      <c r="A75" s="10">
        <v>74</v>
      </c>
      <c r="B75" s="13" t="s">
        <v>21</v>
      </c>
      <c r="C75" s="9" t="s">
        <v>265</v>
      </c>
      <c r="D75" s="33">
        <v>100</v>
      </c>
      <c r="E75" s="7" t="s">
        <v>124</v>
      </c>
      <c r="F75" s="12"/>
      <c r="G75" s="5">
        <f t="shared" si="5"/>
        <v>0</v>
      </c>
      <c r="H75" s="5">
        <f t="shared" si="6"/>
        <v>0</v>
      </c>
      <c r="I75" s="5">
        <f t="shared" si="7"/>
        <v>0</v>
      </c>
    </row>
    <row r="76" spans="1:9" ht="33.75" customHeight="1">
      <c r="A76" s="10">
        <v>75</v>
      </c>
      <c r="B76" s="13" t="s">
        <v>158</v>
      </c>
      <c r="C76" s="9" t="s">
        <v>218</v>
      </c>
      <c r="D76" s="33">
        <v>400</v>
      </c>
      <c r="E76" s="7" t="s">
        <v>124</v>
      </c>
      <c r="F76" s="12"/>
      <c r="G76" s="5">
        <f t="shared" si="5"/>
        <v>0</v>
      </c>
      <c r="H76" s="5">
        <f t="shared" si="6"/>
        <v>0</v>
      </c>
      <c r="I76" s="5">
        <f t="shared" si="7"/>
        <v>0</v>
      </c>
    </row>
    <row r="77" spans="1:9" ht="33.75" customHeight="1">
      <c r="A77" s="10">
        <v>76</v>
      </c>
      <c r="B77" s="13" t="s">
        <v>217</v>
      </c>
      <c r="C77" s="9" t="s">
        <v>219</v>
      </c>
      <c r="D77" s="33">
        <v>400</v>
      </c>
      <c r="E77" s="7" t="s">
        <v>124</v>
      </c>
      <c r="F77" s="12"/>
      <c r="G77" s="5">
        <f t="shared" si="5"/>
        <v>0</v>
      </c>
      <c r="H77" s="5">
        <f t="shared" si="6"/>
        <v>0</v>
      </c>
      <c r="I77" s="5">
        <f t="shared" si="7"/>
        <v>0</v>
      </c>
    </row>
    <row r="78" spans="1:9" ht="33.75" customHeight="1">
      <c r="A78" s="10">
        <v>77</v>
      </c>
      <c r="B78" s="13" t="s">
        <v>39</v>
      </c>
      <c r="C78" s="9" t="s">
        <v>238</v>
      </c>
      <c r="D78" s="33">
        <v>200</v>
      </c>
      <c r="E78" s="7" t="s">
        <v>124</v>
      </c>
      <c r="F78" s="12"/>
      <c r="G78" s="5">
        <f t="shared" si="5"/>
        <v>0</v>
      </c>
      <c r="H78" s="5">
        <f t="shared" si="6"/>
        <v>0</v>
      </c>
      <c r="I78" s="5">
        <f t="shared" si="7"/>
        <v>0</v>
      </c>
    </row>
    <row r="79" spans="1:9" ht="16.5" customHeight="1">
      <c r="A79" s="10">
        <v>78</v>
      </c>
      <c r="B79" s="13" t="s">
        <v>256</v>
      </c>
      <c r="C79" s="9" t="s">
        <v>277</v>
      </c>
      <c r="D79" s="33">
        <v>100</v>
      </c>
      <c r="E79" s="7" t="s">
        <v>124</v>
      </c>
      <c r="F79" s="12"/>
      <c r="G79" s="5">
        <f t="shared" si="5"/>
        <v>0</v>
      </c>
      <c r="H79" s="5">
        <f t="shared" si="6"/>
        <v>0</v>
      </c>
      <c r="I79" s="5">
        <f t="shared" si="7"/>
        <v>0</v>
      </c>
    </row>
    <row r="80" spans="1:9" ht="33.75" customHeight="1">
      <c r="A80" s="10">
        <v>79</v>
      </c>
      <c r="B80" s="13" t="s">
        <v>182</v>
      </c>
      <c r="C80" s="9" t="s">
        <v>184</v>
      </c>
      <c r="D80" s="35">
        <v>400</v>
      </c>
      <c r="E80" s="6" t="s">
        <v>124</v>
      </c>
      <c r="F80" s="12"/>
      <c r="G80" s="5">
        <f t="shared" si="5"/>
        <v>0</v>
      </c>
      <c r="H80" s="5">
        <f t="shared" si="6"/>
        <v>0</v>
      </c>
      <c r="I80" s="5">
        <f t="shared" si="7"/>
        <v>0</v>
      </c>
    </row>
    <row r="81" spans="1:9" ht="33.75" customHeight="1">
      <c r="A81" s="10">
        <v>80</v>
      </c>
      <c r="B81" s="18" t="s">
        <v>182</v>
      </c>
      <c r="C81" s="9" t="s">
        <v>183</v>
      </c>
      <c r="D81" s="33">
        <v>200</v>
      </c>
      <c r="E81" s="6" t="s">
        <v>124</v>
      </c>
      <c r="F81" s="12"/>
      <c r="G81" s="5">
        <f t="shared" si="5"/>
        <v>0</v>
      </c>
      <c r="H81" s="5">
        <f t="shared" si="6"/>
        <v>0</v>
      </c>
      <c r="I81" s="5">
        <f t="shared" si="7"/>
        <v>0</v>
      </c>
    </row>
    <row r="82" spans="1:9" ht="16.5" customHeight="1">
      <c r="A82" s="10">
        <v>81</v>
      </c>
      <c r="B82" s="18" t="s">
        <v>185</v>
      </c>
      <c r="C82" s="9" t="s">
        <v>186</v>
      </c>
      <c r="D82" s="33">
        <v>100</v>
      </c>
      <c r="E82" s="6" t="s">
        <v>124</v>
      </c>
      <c r="F82" s="12"/>
      <c r="G82" s="5">
        <f t="shared" si="5"/>
        <v>0</v>
      </c>
      <c r="H82" s="5">
        <f t="shared" si="6"/>
        <v>0</v>
      </c>
      <c r="I82" s="5">
        <f t="shared" si="7"/>
        <v>0</v>
      </c>
    </row>
    <row r="83" spans="1:9" ht="16.5" customHeight="1">
      <c r="A83" s="10">
        <v>82</v>
      </c>
      <c r="B83" s="18" t="s">
        <v>185</v>
      </c>
      <c r="C83" s="9" t="s">
        <v>187</v>
      </c>
      <c r="D83" s="33">
        <v>100</v>
      </c>
      <c r="E83" s="6" t="s">
        <v>124</v>
      </c>
      <c r="F83" s="12"/>
      <c r="G83" s="5">
        <f t="shared" si="5"/>
        <v>0</v>
      </c>
      <c r="H83" s="5">
        <f t="shared" si="6"/>
        <v>0</v>
      </c>
      <c r="I83" s="5">
        <f t="shared" si="7"/>
        <v>0</v>
      </c>
    </row>
    <row r="84" spans="1:9" ht="33.75" customHeight="1">
      <c r="A84" s="10">
        <v>83</v>
      </c>
      <c r="B84" s="13" t="s">
        <v>18</v>
      </c>
      <c r="C84" s="9" t="s">
        <v>223</v>
      </c>
      <c r="D84" s="33">
        <v>200</v>
      </c>
      <c r="E84" s="6" t="s">
        <v>156</v>
      </c>
      <c r="F84" s="12"/>
      <c r="G84" s="5">
        <f t="shared" si="5"/>
        <v>0</v>
      </c>
      <c r="H84" s="5">
        <f t="shared" si="6"/>
        <v>0</v>
      </c>
      <c r="I84" s="5">
        <f t="shared" si="7"/>
        <v>0</v>
      </c>
    </row>
    <row r="85" spans="1:9" ht="33.75" customHeight="1">
      <c r="A85" s="10">
        <v>84</v>
      </c>
      <c r="B85" s="13" t="s">
        <v>191</v>
      </c>
      <c r="C85" s="15" t="s">
        <v>288</v>
      </c>
      <c r="D85" s="35">
        <v>200</v>
      </c>
      <c r="E85" s="6" t="s">
        <v>124</v>
      </c>
      <c r="F85" s="12"/>
      <c r="G85" s="5">
        <f t="shared" si="5"/>
        <v>0</v>
      </c>
      <c r="H85" s="24">
        <f t="shared" si="6"/>
        <v>0</v>
      </c>
      <c r="I85" s="5">
        <f t="shared" si="7"/>
        <v>0</v>
      </c>
    </row>
    <row r="86" spans="1:9" ht="16.5" customHeight="1">
      <c r="A86" s="10">
        <v>85</v>
      </c>
      <c r="B86" s="13" t="s">
        <v>225</v>
      </c>
      <c r="C86" s="9" t="s">
        <v>224</v>
      </c>
      <c r="D86" s="33">
        <v>100</v>
      </c>
      <c r="E86" s="6" t="s">
        <v>156</v>
      </c>
      <c r="F86" s="12"/>
      <c r="G86" s="5">
        <f t="shared" si="5"/>
        <v>0</v>
      </c>
      <c r="H86" s="5">
        <f t="shared" si="6"/>
        <v>0</v>
      </c>
      <c r="I86" s="5">
        <f t="shared" si="7"/>
        <v>0</v>
      </c>
    </row>
    <row r="87" spans="1:9" ht="33.75" customHeight="1">
      <c r="A87" s="10">
        <v>86</v>
      </c>
      <c r="B87" s="13" t="s">
        <v>192</v>
      </c>
      <c r="C87" s="9" t="s">
        <v>226</v>
      </c>
      <c r="D87" s="33">
        <v>120</v>
      </c>
      <c r="E87" s="6" t="s">
        <v>124</v>
      </c>
      <c r="F87" s="12"/>
      <c r="G87" s="5">
        <f t="shared" si="5"/>
        <v>0</v>
      </c>
      <c r="H87" s="5">
        <f t="shared" si="6"/>
        <v>0</v>
      </c>
      <c r="I87" s="5">
        <f t="shared" si="7"/>
        <v>0</v>
      </c>
    </row>
    <row r="88" spans="1:9" ht="33.75" customHeight="1">
      <c r="A88" s="10">
        <v>87</v>
      </c>
      <c r="B88" s="13" t="s">
        <v>190</v>
      </c>
      <c r="C88" s="9" t="s">
        <v>62</v>
      </c>
      <c r="D88" s="33">
        <v>160</v>
      </c>
      <c r="E88" s="6" t="s">
        <v>124</v>
      </c>
      <c r="F88" s="12"/>
      <c r="G88" s="5">
        <f t="shared" si="5"/>
        <v>0</v>
      </c>
      <c r="H88" s="5">
        <f t="shared" si="6"/>
        <v>0</v>
      </c>
      <c r="I88" s="5">
        <f t="shared" si="7"/>
        <v>0</v>
      </c>
    </row>
    <row r="89" spans="1:9" ht="16.5" customHeight="1">
      <c r="A89" s="10">
        <v>88</v>
      </c>
      <c r="B89" s="13" t="s">
        <v>82</v>
      </c>
      <c r="C89" s="9" t="s">
        <v>222</v>
      </c>
      <c r="D89" s="33">
        <v>80</v>
      </c>
      <c r="E89" s="6" t="s">
        <v>156</v>
      </c>
      <c r="F89" s="12"/>
      <c r="G89" s="5">
        <f t="shared" si="5"/>
        <v>0</v>
      </c>
      <c r="H89" s="5">
        <f t="shared" si="6"/>
        <v>0</v>
      </c>
      <c r="I89" s="5">
        <f t="shared" si="7"/>
        <v>0</v>
      </c>
    </row>
    <row r="90" spans="1:9" ht="16.5" customHeight="1">
      <c r="A90" s="10">
        <v>89</v>
      </c>
      <c r="B90" s="13" t="s">
        <v>189</v>
      </c>
      <c r="C90" s="11" t="s">
        <v>188</v>
      </c>
      <c r="D90" s="33">
        <v>60</v>
      </c>
      <c r="E90" s="6" t="s">
        <v>156</v>
      </c>
      <c r="F90" s="12"/>
      <c r="G90" s="5">
        <f t="shared" si="5"/>
        <v>0</v>
      </c>
      <c r="H90" s="5">
        <f t="shared" si="6"/>
        <v>0</v>
      </c>
      <c r="I90" s="5">
        <f t="shared" si="7"/>
        <v>0</v>
      </c>
    </row>
    <row r="91" spans="1:9" ht="33.75" customHeight="1">
      <c r="A91" s="10">
        <v>90</v>
      </c>
      <c r="B91" s="13" t="s">
        <v>48</v>
      </c>
      <c r="C91" s="9" t="s">
        <v>103</v>
      </c>
      <c r="D91" s="33">
        <v>120</v>
      </c>
      <c r="E91" s="6" t="s">
        <v>124</v>
      </c>
      <c r="F91" s="12"/>
      <c r="G91" s="5">
        <f t="shared" si="5"/>
        <v>0</v>
      </c>
      <c r="H91" s="5">
        <f t="shared" si="6"/>
        <v>0</v>
      </c>
      <c r="I91" s="5">
        <f t="shared" si="7"/>
        <v>0</v>
      </c>
    </row>
    <row r="92" spans="1:9" ht="33.75" customHeight="1">
      <c r="A92" s="10">
        <v>91</v>
      </c>
      <c r="B92" s="13" t="s">
        <v>49</v>
      </c>
      <c r="C92" s="9" t="s">
        <v>227</v>
      </c>
      <c r="D92" s="33">
        <v>40</v>
      </c>
      <c r="E92" s="6" t="s">
        <v>124</v>
      </c>
      <c r="F92" s="12"/>
      <c r="G92" s="5">
        <f t="shared" si="5"/>
        <v>0</v>
      </c>
      <c r="H92" s="5">
        <f t="shared" si="6"/>
        <v>0</v>
      </c>
      <c r="I92" s="5">
        <f t="shared" si="7"/>
        <v>0</v>
      </c>
    </row>
    <row r="93" spans="1:9" ht="51" customHeight="1">
      <c r="A93" s="10">
        <v>92</v>
      </c>
      <c r="B93" s="13" t="s">
        <v>50</v>
      </c>
      <c r="C93" s="9" t="s">
        <v>228</v>
      </c>
      <c r="D93" s="33">
        <v>40</v>
      </c>
      <c r="E93" s="6" t="s">
        <v>156</v>
      </c>
      <c r="F93" s="12"/>
      <c r="G93" s="5">
        <f t="shared" si="5"/>
        <v>0</v>
      </c>
      <c r="H93" s="5">
        <f t="shared" si="6"/>
        <v>0</v>
      </c>
      <c r="I93" s="5">
        <f t="shared" si="7"/>
        <v>0</v>
      </c>
    </row>
    <row r="94" spans="1:9" ht="16.5" customHeight="1">
      <c r="A94" s="10">
        <v>93</v>
      </c>
      <c r="B94" s="13" t="s">
        <v>27</v>
      </c>
      <c r="C94" s="9" t="s">
        <v>248</v>
      </c>
      <c r="D94" s="35">
        <v>40</v>
      </c>
      <c r="E94" s="7" t="s">
        <v>124</v>
      </c>
      <c r="F94" s="12"/>
      <c r="G94" s="5">
        <f t="shared" si="5"/>
        <v>0</v>
      </c>
      <c r="H94" s="5">
        <f t="shared" si="6"/>
        <v>0</v>
      </c>
      <c r="I94" s="5">
        <f t="shared" si="7"/>
        <v>0</v>
      </c>
    </row>
    <row r="95" spans="1:9" ht="16.5" customHeight="1">
      <c r="A95" s="10">
        <v>94</v>
      </c>
      <c r="B95" s="13" t="s">
        <v>28</v>
      </c>
      <c r="C95" s="9" t="s">
        <v>66</v>
      </c>
      <c r="D95" s="33">
        <v>40</v>
      </c>
      <c r="E95" s="7" t="s">
        <v>124</v>
      </c>
      <c r="F95" s="12"/>
      <c r="G95" s="5">
        <f t="shared" si="5"/>
        <v>0</v>
      </c>
      <c r="H95" s="5">
        <f t="shared" si="6"/>
        <v>0</v>
      </c>
      <c r="I95" s="5">
        <f t="shared" si="7"/>
        <v>0</v>
      </c>
    </row>
    <row r="96" spans="1:9" ht="16.5" customHeight="1">
      <c r="A96" s="10">
        <v>95</v>
      </c>
      <c r="B96" s="13" t="s">
        <v>112</v>
      </c>
      <c r="C96" s="9" t="s">
        <v>249</v>
      </c>
      <c r="D96" s="33">
        <v>40</v>
      </c>
      <c r="E96" s="7" t="s">
        <v>124</v>
      </c>
      <c r="F96" s="12"/>
      <c r="G96" s="5">
        <f t="shared" si="5"/>
        <v>0</v>
      </c>
      <c r="H96" s="5">
        <f t="shared" si="6"/>
        <v>0</v>
      </c>
      <c r="I96" s="5">
        <f t="shared" si="7"/>
        <v>0</v>
      </c>
    </row>
    <row r="97" spans="1:9" ht="16.5" customHeight="1">
      <c r="A97" s="10">
        <v>96</v>
      </c>
      <c r="B97" s="13" t="s">
        <v>30</v>
      </c>
      <c r="C97" s="9" t="s">
        <v>67</v>
      </c>
      <c r="D97" s="33">
        <v>6</v>
      </c>
      <c r="E97" s="7" t="s">
        <v>124</v>
      </c>
      <c r="F97" s="12"/>
      <c r="G97" s="5">
        <f t="shared" si="5"/>
        <v>0</v>
      </c>
      <c r="H97" s="5">
        <f t="shared" si="6"/>
        <v>0</v>
      </c>
      <c r="I97" s="5">
        <f t="shared" si="7"/>
        <v>0</v>
      </c>
    </row>
    <row r="98" spans="1:9" ht="16.5" customHeight="1">
      <c r="A98" s="10">
        <v>97</v>
      </c>
      <c r="B98" s="13" t="s">
        <v>31</v>
      </c>
      <c r="C98" s="9" t="s">
        <v>278</v>
      </c>
      <c r="D98" s="33">
        <v>40</v>
      </c>
      <c r="E98" s="7" t="s">
        <v>124</v>
      </c>
      <c r="F98" s="12"/>
      <c r="G98" s="5">
        <f aca="true" t="shared" si="8" ref="G98:G129">F98*1.21</f>
        <v>0</v>
      </c>
      <c r="H98" s="5">
        <f aca="true" t="shared" si="9" ref="H98:H129">D98*F98</f>
        <v>0</v>
      </c>
      <c r="I98" s="5">
        <f t="shared" si="7"/>
        <v>0</v>
      </c>
    </row>
    <row r="99" spans="1:9" ht="33.75" customHeight="1">
      <c r="A99" s="10">
        <v>98</v>
      </c>
      <c r="B99" s="13" t="s">
        <v>17</v>
      </c>
      <c r="C99" s="9" t="s">
        <v>242</v>
      </c>
      <c r="D99" s="33">
        <v>200</v>
      </c>
      <c r="E99" s="7" t="s">
        <v>124</v>
      </c>
      <c r="F99" s="12"/>
      <c r="G99" s="5">
        <f t="shared" si="8"/>
        <v>0</v>
      </c>
      <c r="H99" s="5">
        <f t="shared" si="9"/>
        <v>0</v>
      </c>
      <c r="I99" s="5">
        <f t="shared" si="7"/>
        <v>0</v>
      </c>
    </row>
    <row r="100" spans="1:9" ht="33.75" customHeight="1">
      <c r="A100" s="10">
        <v>99</v>
      </c>
      <c r="B100" s="13" t="s">
        <v>22</v>
      </c>
      <c r="C100" s="9" t="s">
        <v>245</v>
      </c>
      <c r="D100" s="33">
        <v>80</v>
      </c>
      <c r="E100" s="7" t="s">
        <v>124</v>
      </c>
      <c r="F100" s="12"/>
      <c r="G100" s="5">
        <f t="shared" si="8"/>
        <v>0</v>
      </c>
      <c r="H100" s="5">
        <f t="shared" si="9"/>
        <v>0</v>
      </c>
      <c r="I100" s="5">
        <f t="shared" si="7"/>
        <v>0</v>
      </c>
    </row>
    <row r="101" spans="1:9" ht="16.5" customHeight="1">
      <c r="A101" s="10">
        <v>100</v>
      </c>
      <c r="B101" s="13" t="s">
        <v>23</v>
      </c>
      <c r="C101" s="9" t="s">
        <v>63</v>
      </c>
      <c r="D101" s="33">
        <v>60</v>
      </c>
      <c r="E101" s="7" t="s">
        <v>124</v>
      </c>
      <c r="F101" s="12"/>
      <c r="G101" s="5">
        <f t="shared" si="8"/>
        <v>0</v>
      </c>
      <c r="H101" s="5">
        <f t="shared" si="9"/>
        <v>0</v>
      </c>
      <c r="I101" s="5">
        <f t="shared" si="7"/>
        <v>0</v>
      </c>
    </row>
    <row r="102" spans="1:9" ht="16.5" customHeight="1">
      <c r="A102" s="10">
        <v>101</v>
      </c>
      <c r="B102" s="13" t="s">
        <v>254</v>
      </c>
      <c r="C102" s="9" t="s">
        <v>102</v>
      </c>
      <c r="D102" s="33">
        <v>40</v>
      </c>
      <c r="E102" s="7" t="s">
        <v>124</v>
      </c>
      <c r="F102" s="12"/>
      <c r="G102" s="5">
        <f t="shared" si="8"/>
        <v>0</v>
      </c>
      <c r="H102" s="5">
        <f t="shared" si="9"/>
        <v>0</v>
      </c>
      <c r="I102" s="5">
        <f t="shared" si="7"/>
        <v>0</v>
      </c>
    </row>
    <row r="103" spans="1:9" ht="33.75" customHeight="1">
      <c r="A103" s="10">
        <v>102</v>
      </c>
      <c r="B103" s="13" t="s">
        <v>254</v>
      </c>
      <c r="C103" s="9" t="s">
        <v>255</v>
      </c>
      <c r="D103" s="33">
        <v>20</v>
      </c>
      <c r="E103" s="7" t="s">
        <v>124</v>
      </c>
      <c r="F103" s="12"/>
      <c r="G103" s="5">
        <f t="shared" si="8"/>
        <v>0</v>
      </c>
      <c r="H103" s="5">
        <f t="shared" si="9"/>
        <v>0</v>
      </c>
      <c r="I103" s="5">
        <f t="shared" si="7"/>
        <v>0</v>
      </c>
    </row>
    <row r="104" spans="1:9" ht="16.5" customHeight="1">
      <c r="A104" s="10">
        <v>103</v>
      </c>
      <c r="B104" s="13" t="s">
        <v>24</v>
      </c>
      <c r="C104" s="9" t="s">
        <v>64</v>
      </c>
      <c r="D104" s="33">
        <v>50</v>
      </c>
      <c r="E104" s="7" t="s">
        <v>124</v>
      </c>
      <c r="F104" s="12"/>
      <c r="G104" s="5">
        <f t="shared" si="8"/>
        <v>0</v>
      </c>
      <c r="H104" s="5">
        <f t="shared" si="9"/>
        <v>0</v>
      </c>
      <c r="I104" s="5">
        <f t="shared" si="7"/>
        <v>0</v>
      </c>
    </row>
    <row r="105" spans="1:9" ht="16.5" customHeight="1">
      <c r="A105" s="10">
        <v>104</v>
      </c>
      <c r="B105" s="13" t="s">
        <v>24</v>
      </c>
      <c r="C105" s="9" t="s">
        <v>250</v>
      </c>
      <c r="D105" s="33">
        <v>4</v>
      </c>
      <c r="E105" s="7" t="s">
        <v>124</v>
      </c>
      <c r="F105" s="12"/>
      <c r="G105" s="5">
        <f t="shared" si="8"/>
        <v>0</v>
      </c>
      <c r="H105" s="5">
        <f t="shared" si="9"/>
        <v>0</v>
      </c>
      <c r="I105" s="5">
        <f t="shared" si="7"/>
        <v>0</v>
      </c>
    </row>
    <row r="106" spans="1:9" ht="16.5" customHeight="1">
      <c r="A106" s="10">
        <v>105</v>
      </c>
      <c r="B106" s="13" t="s">
        <v>246</v>
      </c>
      <c r="C106" s="9" t="s">
        <v>247</v>
      </c>
      <c r="D106" s="33">
        <v>2</v>
      </c>
      <c r="E106" s="7" t="s">
        <v>124</v>
      </c>
      <c r="F106" s="12"/>
      <c r="G106" s="5">
        <f t="shared" si="8"/>
        <v>0</v>
      </c>
      <c r="H106" s="5">
        <f t="shared" si="9"/>
        <v>0</v>
      </c>
      <c r="I106" s="5">
        <f t="shared" si="7"/>
        <v>0</v>
      </c>
    </row>
    <row r="107" spans="1:9" ht="16.5" customHeight="1">
      <c r="A107" s="10">
        <v>106</v>
      </c>
      <c r="B107" s="13" t="s">
        <v>76</v>
      </c>
      <c r="C107" s="9" t="s">
        <v>77</v>
      </c>
      <c r="D107" s="33">
        <v>2</v>
      </c>
      <c r="E107" s="7" t="s">
        <v>232</v>
      </c>
      <c r="F107" s="12"/>
      <c r="G107" s="5">
        <f t="shared" si="8"/>
        <v>0</v>
      </c>
      <c r="H107" s="5">
        <f t="shared" si="9"/>
        <v>0</v>
      </c>
      <c r="I107" s="5">
        <f t="shared" si="7"/>
        <v>0</v>
      </c>
    </row>
    <row r="108" spans="1:9" ht="16.5" customHeight="1">
      <c r="A108" s="10">
        <v>107</v>
      </c>
      <c r="B108" s="13" t="s">
        <v>19</v>
      </c>
      <c r="C108" s="9" t="s">
        <v>60</v>
      </c>
      <c r="D108" s="33">
        <v>20</v>
      </c>
      <c r="E108" s="7" t="s">
        <v>124</v>
      </c>
      <c r="F108" s="12"/>
      <c r="G108" s="5">
        <f t="shared" si="8"/>
        <v>0</v>
      </c>
      <c r="H108" s="5">
        <f t="shared" si="9"/>
        <v>0</v>
      </c>
      <c r="I108" s="5">
        <f t="shared" si="7"/>
        <v>0</v>
      </c>
    </row>
    <row r="109" spans="1:9" ht="51" customHeight="1">
      <c r="A109" s="10">
        <v>108</v>
      </c>
      <c r="B109" s="13" t="s">
        <v>19</v>
      </c>
      <c r="C109" s="9" t="s">
        <v>243</v>
      </c>
      <c r="D109" s="33">
        <v>20</v>
      </c>
      <c r="E109" s="7" t="s">
        <v>124</v>
      </c>
      <c r="F109" s="12"/>
      <c r="G109" s="5">
        <f t="shared" si="8"/>
        <v>0</v>
      </c>
      <c r="H109" s="5">
        <f t="shared" si="9"/>
        <v>0</v>
      </c>
      <c r="I109" s="5">
        <f t="shared" si="7"/>
        <v>0</v>
      </c>
    </row>
    <row r="110" spans="1:9" ht="67.5" customHeight="1">
      <c r="A110" s="10">
        <v>109</v>
      </c>
      <c r="B110" s="13" t="s">
        <v>19</v>
      </c>
      <c r="C110" s="9" t="s">
        <v>244</v>
      </c>
      <c r="D110" s="33">
        <v>10</v>
      </c>
      <c r="E110" s="7" t="s">
        <v>124</v>
      </c>
      <c r="F110" s="12"/>
      <c r="G110" s="5">
        <f t="shared" si="8"/>
        <v>0</v>
      </c>
      <c r="H110" s="5">
        <f t="shared" si="9"/>
        <v>0</v>
      </c>
      <c r="I110" s="5">
        <f t="shared" si="7"/>
        <v>0</v>
      </c>
    </row>
    <row r="111" spans="1:9" ht="51" customHeight="1">
      <c r="A111" s="10">
        <v>110</v>
      </c>
      <c r="B111" s="13" t="s">
        <v>89</v>
      </c>
      <c r="C111" s="9" t="s">
        <v>230</v>
      </c>
      <c r="D111" s="33">
        <v>20</v>
      </c>
      <c r="E111" s="7" t="s">
        <v>124</v>
      </c>
      <c r="F111" s="12"/>
      <c r="G111" s="5">
        <f t="shared" si="8"/>
        <v>0</v>
      </c>
      <c r="H111" s="5">
        <f t="shared" si="9"/>
        <v>0</v>
      </c>
      <c r="I111" s="5">
        <f t="shared" si="7"/>
        <v>0</v>
      </c>
    </row>
    <row r="112" spans="1:9" ht="33.75" customHeight="1">
      <c r="A112" s="10">
        <v>111</v>
      </c>
      <c r="B112" s="13" t="s">
        <v>25</v>
      </c>
      <c r="C112" s="9" t="s">
        <v>231</v>
      </c>
      <c r="D112" s="33">
        <v>20</v>
      </c>
      <c r="E112" s="7" t="s">
        <v>232</v>
      </c>
      <c r="F112" s="12"/>
      <c r="G112" s="5">
        <f t="shared" si="8"/>
        <v>0</v>
      </c>
      <c r="H112" s="5">
        <f t="shared" si="9"/>
        <v>0</v>
      </c>
      <c r="I112" s="5">
        <f t="shared" si="7"/>
        <v>0</v>
      </c>
    </row>
    <row r="113" spans="1:9" ht="16.5" customHeight="1">
      <c r="A113" s="10">
        <v>112</v>
      </c>
      <c r="B113" s="13" t="s">
        <v>233</v>
      </c>
      <c r="C113" s="9" t="s">
        <v>104</v>
      </c>
      <c r="D113" s="33">
        <v>6</v>
      </c>
      <c r="E113" s="7" t="s">
        <v>232</v>
      </c>
      <c r="F113" s="12"/>
      <c r="G113" s="5">
        <f t="shared" si="8"/>
        <v>0</v>
      </c>
      <c r="H113" s="5">
        <f t="shared" si="9"/>
        <v>0</v>
      </c>
      <c r="I113" s="5">
        <f t="shared" si="7"/>
        <v>0</v>
      </c>
    </row>
    <row r="114" spans="1:9" ht="33.75" customHeight="1">
      <c r="A114" s="10">
        <v>113</v>
      </c>
      <c r="B114" s="13" t="s">
        <v>85</v>
      </c>
      <c r="C114" s="9" t="s">
        <v>84</v>
      </c>
      <c r="D114" s="33">
        <v>14</v>
      </c>
      <c r="E114" s="7" t="s">
        <v>124</v>
      </c>
      <c r="F114" s="12"/>
      <c r="G114" s="5">
        <f t="shared" si="8"/>
        <v>0</v>
      </c>
      <c r="H114" s="5">
        <f t="shared" si="9"/>
        <v>0</v>
      </c>
      <c r="I114" s="5">
        <f t="shared" si="7"/>
        <v>0</v>
      </c>
    </row>
    <row r="115" spans="1:9" ht="67.5" customHeight="1">
      <c r="A115" s="10">
        <v>114</v>
      </c>
      <c r="B115" s="13" t="s">
        <v>83</v>
      </c>
      <c r="C115" s="9" t="s">
        <v>86</v>
      </c>
      <c r="D115" s="33">
        <v>8</v>
      </c>
      <c r="E115" s="7" t="s">
        <v>124</v>
      </c>
      <c r="F115" s="12"/>
      <c r="G115" s="5">
        <f t="shared" si="8"/>
        <v>0</v>
      </c>
      <c r="H115" s="5">
        <f t="shared" si="9"/>
        <v>0</v>
      </c>
      <c r="I115" s="5">
        <f t="shared" si="7"/>
        <v>0</v>
      </c>
    </row>
    <row r="116" spans="1:9" ht="16.5" customHeight="1">
      <c r="A116" s="10">
        <v>115</v>
      </c>
      <c r="B116" s="13" t="s">
        <v>26</v>
      </c>
      <c r="C116" s="9" t="s">
        <v>65</v>
      </c>
      <c r="D116" s="33">
        <v>200</v>
      </c>
      <c r="E116" s="7" t="s">
        <v>124</v>
      </c>
      <c r="F116" s="12"/>
      <c r="G116" s="5">
        <f t="shared" si="8"/>
        <v>0</v>
      </c>
      <c r="H116" s="5">
        <f t="shared" si="9"/>
        <v>0</v>
      </c>
      <c r="I116" s="5">
        <f t="shared" si="7"/>
        <v>0</v>
      </c>
    </row>
    <row r="117" spans="1:9" ht="16.5" customHeight="1">
      <c r="A117" s="10">
        <v>116</v>
      </c>
      <c r="B117" s="13" t="s">
        <v>87</v>
      </c>
      <c r="C117" s="9" t="s">
        <v>234</v>
      </c>
      <c r="D117" s="33">
        <v>10</v>
      </c>
      <c r="E117" s="7" t="s">
        <v>124</v>
      </c>
      <c r="F117" s="12"/>
      <c r="G117" s="5">
        <f t="shared" si="8"/>
        <v>0</v>
      </c>
      <c r="H117" s="5">
        <f t="shared" si="9"/>
        <v>0</v>
      </c>
      <c r="I117" s="5">
        <f t="shared" si="7"/>
        <v>0</v>
      </c>
    </row>
    <row r="118" spans="1:9" ht="33.75" customHeight="1">
      <c r="A118" s="10">
        <v>117</v>
      </c>
      <c r="B118" s="13" t="s">
        <v>88</v>
      </c>
      <c r="C118" s="9" t="s">
        <v>90</v>
      </c>
      <c r="D118" s="33">
        <v>30</v>
      </c>
      <c r="E118" s="7" t="s">
        <v>124</v>
      </c>
      <c r="F118" s="12"/>
      <c r="G118" s="5">
        <f t="shared" si="8"/>
        <v>0</v>
      </c>
      <c r="H118" s="5">
        <f t="shared" si="9"/>
        <v>0</v>
      </c>
      <c r="I118" s="5">
        <f t="shared" si="7"/>
        <v>0</v>
      </c>
    </row>
    <row r="119" spans="1:9" ht="16.5" customHeight="1">
      <c r="A119" s="10">
        <v>118</v>
      </c>
      <c r="B119" s="13" t="s">
        <v>32</v>
      </c>
      <c r="C119" s="9" t="s">
        <v>91</v>
      </c>
      <c r="D119" s="33">
        <v>60</v>
      </c>
      <c r="E119" s="7" t="s">
        <v>232</v>
      </c>
      <c r="F119" s="12"/>
      <c r="G119" s="5">
        <f t="shared" si="8"/>
        <v>0</v>
      </c>
      <c r="H119" s="5">
        <f t="shared" si="9"/>
        <v>0</v>
      </c>
      <c r="I119" s="5">
        <f t="shared" si="7"/>
        <v>0</v>
      </c>
    </row>
    <row r="120" spans="1:9" ht="16.5" customHeight="1">
      <c r="A120" s="10">
        <v>119</v>
      </c>
      <c r="B120" s="13" t="s">
        <v>32</v>
      </c>
      <c r="C120" s="9" t="s">
        <v>92</v>
      </c>
      <c r="D120" s="33">
        <v>6</v>
      </c>
      <c r="E120" s="7" t="s">
        <v>232</v>
      </c>
      <c r="F120" s="12"/>
      <c r="G120" s="5">
        <f t="shared" si="8"/>
        <v>0</v>
      </c>
      <c r="H120" s="5">
        <f t="shared" si="9"/>
        <v>0</v>
      </c>
      <c r="I120" s="5">
        <f t="shared" si="7"/>
        <v>0</v>
      </c>
    </row>
    <row r="121" spans="1:9" ht="51" customHeight="1">
      <c r="A121" s="10">
        <v>120</v>
      </c>
      <c r="B121" s="13" t="s">
        <v>93</v>
      </c>
      <c r="C121" s="9" t="s">
        <v>269</v>
      </c>
      <c r="D121" s="33">
        <v>12</v>
      </c>
      <c r="E121" s="7" t="s">
        <v>124</v>
      </c>
      <c r="F121" s="12"/>
      <c r="G121" s="5">
        <f t="shared" si="8"/>
        <v>0</v>
      </c>
      <c r="H121" s="5">
        <f t="shared" si="9"/>
        <v>0</v>
      </c>
      <c r="I121" s="5">
        <f t="shared" si="7"/>
        <v>0</v>
      </c>
    </row>
    <row r="122" spans="1:9" ht="16.5" customHeight="1">
      <c r="A122" s="10">
        <v>121</v>
      </c>
      <c r="B122" s="18" t="s">
        <v>33</v>
      </c>
      <c r="C122" s="11" t="s">
        <v>257</v>
      </c>
      <c r="D122" s="33">
        <v>10</v>
      </c>
      <c r="E122" s="7" t="s">
        <v>124</v>
      </c>
      <c r="F122" s="12"/>
      <c r="G122" s="5">
        <f t="shared" si="8"/>
        <v>0</v>
      </c>
      <c r="H122" s="5">
        <f t="shared" si="9"/>
        <v>0</v>
      </c>
      <c r="I122" s="5">
        <f t="shared" si="7"/>
        <v>0</v>
      </c>
    </row>
    <row r="123" spans="1:9" ht="16.5" customHeight="1">
      <c r="A123" s="10">
        <v>122</v>
      </c>
      <c r="B123" s="18" t="s">
        <v>74</v>
      </c>
      <c r="C123" s="11" t="s">
        <v>235</v>
      </c>
      <c r="D123" s="33">
        <v>40</v>
      </c>
      <c r="E123" s="7" t="s">
        <v>124</v>
      </c>
      <c r="F123" s="12"/>
      <c r="G123" s="5">
        <f t="shared" si="8"/>
        <v>0</v>
      </c>
      <c r="H123" s="5">
        <f t="shared" si="9"/>
        <v>0</v>
      </c>
      <c r="I123" s="5">
        <f t="shared" si="7"/>
        <v>0</v>
      </c>
    </row>
    <row r="124" spans="1:9" ht="16.5" customHeight="1">
      <c r="A124" s="10">
        <v>123</v>
      </c>
      <c r="B124" s="18" t="s">
        <v>236</v>
      </c>
      <c r="C124" s="11" t="s">
        <v>258</v>
      </c>
      <c r="D124" s="33">
        <v>40</v>
      </c>
      <c r="E124" s="7" t="s">
        <v>124</v>
      </c>
      <c r="F124" s="12"/>
      <c r="G124" s="24">
        <f t="shared" si="8"/>
        <v>0</v>
      </c>
      <c r="H124" s="5">
        <f t="shared" si="9"/>
        <v>0</v>
      </c>
      <c r="I124" s="5">
        <f t="shared" si="7"/>
        <v>0</v>
      </c>
    </row>
    <row r="125" spans="1:9" ht="16.5" customHeight="1">
      <c r="A125" s="10">
        <v>124</v>
      </c>
      <c r="B125" s="18" t="s">
        <v>75</v>
      </c>
      <c r="C125" s="11" t="s">
        <v>237</v>
      </c>
      <c r="D125" s="33">
        <v>40</v>
      </c>
      <c r="E125" s="7" t="s">
        <v>124</v>
      </c>
      <c r="F125" s="12"/>
      <c r="G125" s="5">
        <f t="shared" si="8"/>
        <v>0</v>
      </c>
      <c r="H125" s="5">
        <f t="shared" si="9"/>
        <v>0</v>
      </c>
      <c r="I125" s="5">
        <f t="shared" si="7"/>
        <v>0</v>
      </c>
    </row>
    <row r="126" spans="1:9" ht="16.5" customHeight="1">
      <c r="A126" s="10">
        <v>125</v>
      </c>
      <c r="B126" s="18" t="s">
        <v>236</v>
      </c>
      <c r="C126" s="11" t="s">
        <v>259</v>
      </c>
      <c r="D126" s="33">
        <v>40</v>
      </c>
      <c r="E126" s="7" t="s">
        <v>124</v>
      </c>
      <c r="F126" s="12"/>
      <c r="G126" s="5">
        <f t="shared" si="8"/>
        <v>0</v>
      </c>
      <c r="H126" s="5">
        <f t="shared" si="9"/>
        <v>0</v>
      </c>
      <c r="I126" s="5">
        <f t="shared" si="7"/>
        <v>0</v>
      </c>
    </row>
    <row r="127" spans="1:9" ht="16.5" customHeight="1">
      <c r="A127" s="10">
        <v>126</v>
      </c>
      <c r="B127" s="13" t="s">
        <v>34</v>
      </c>
      <c r="C127" s="9" t="s">
        <v>68</v>
      </c>
      <c r="D127" s="33">
        <v>20</v>
      </c>
      <c r="E127" s="7" t="s">
        <v>124</v>
      </c>
      <c r="F127" s="12"/>
      <c r="G127" s="5">
        <f t="shared" si="8"/>
        <v>0</v>
      </c>
      <c r="H127" s="5">
        <f t="shared" si="9"/>
        <v>0</v>
      </c>
      <c r="I127" s="5">
        <f t="shared" si="7"/>
        <v>0</v>
      </c>
    </row>
    <row r="128" spans="1:9" ht="16.5" customHeight="1">
      <c r="A128" s="10">
        <v>127</v>
      </c>
      <c r="B128" s="13" t="s">
        <v>35</v>
      </c>
      <c r="C128" s="9" t="s">
        <v>68</v>
      </c>
      <c r="D128" s="33">
        <v>10</v>
      </c>
      <c r="E128" s="7" t="s">
        <v>124</v>
      </c>
      <c r="F128" s="12"/>
      <c r="G128" s="5">
        <f t="shared" si="8"/>
        <v>0</v>
      </c>
      <c r="H128" s="5">
        <f t="shared" si="9"/>
        <v>0</v>
      </c>
      <c r="I128" s="5">
        <f t="shared" si="7"/>
        <v>0</v>
      </c>
    </row>
    <row r="129" spans="1:9" ht="16.5" customHeight="1">
      <c r="A129" s="10">
        <v>128</v>
      </c>
      <c r="B129" s="13" t="s">
        <v>36</v>
      </c>
      <c r="C129" s="9" t="s">
        <v>68</v>
      </c>
      <c r="D129" s="33">
        <v>10</v>
      </c>
      <c r="E129" s="7" t="s">
        <v>124</v>
      </c>
      <c r="F129" s="12"/>
      <c r="G129" s="5">
        <f t="shared" si="8"/>
        <v>0</v>
      </c>
      <c r="H129" s="5">
        <f t="shared" si="9"/>
        <v>0</v>
      </c>
      <c r="I129" s="5">
        <f t="shared" si="7"/>
        <v>0</v>
      </c>
    </row>
    <row r="130" spans="1:9" ht="16.5" customHeight="1">
      <c r="A130" s="10">
        <v>129</v>
      </c>
      <c r="B130" s="13" t="s">
        <v>37</v>
      </c>
      <c r="C130" s="9" t="s">
        <v>251</v>
      </c>
      <c r="D130" s="33">
        <v>40</v>
      </c>
      <c r="E130" s="7" t="s">
        <v>124</v>
      </c>
      <c r="F130" s="12"/>
      <c r="G130" s="5">
        <f aca="true" t="shared" si="10" ref="G130:G156">F130*1.21</f>
        <v>0</v>
      </c>
      <c r="H130" s="5">
        <f aca="true" t="shared" si="11" ref="H130:H156">D130*F130</f>
        <v>0</v>
      </c>
      <c r="I130" s="5">
        <f t="shared" si="7"/>
        <v>0</v>
      </c>
    </row>
    <row r="131" spans="1:9" ht="16.5" customHeight="1">
      <c r="A131" s="10">
        <v>130</v>
      </c>
      <c r="B131" s="13" t="s">
        <v>252</v>
      </c>
      <c r="C131" s="9" t="s">
        <v>302</v>
      </c>
      <c r="D131" s="33">
        <v>40</v>
      </c>
      <c r="E131" s="7" t="s">
        <v>124</v>
      </c>
      <c r="F131" s="12"/>
      <c r="G131" s="5">
        <f t="shared" si="10"/>
        <v>0</v>
      </c>
      <c r="H131" s="5">
        <f t="shared" si="11"/>
        <v>0</v>
      </c>
      <c r="I131" s="5">
        <f t="shared" si="7"/>
        <v>0</v>
      </c>
    </row>
    <row r="132" spans="1:9" ht="16.5" customHeight="1">
      <c r="A132" s="10">
        <v>131</v>
      </c>
      <c r="B132" s="13" t="s">
        <v>98</v>
      </c>
      <c r="C132" s="9" t="s">
        <v>99</v>
      </c>
      <c r="D132" s="33">
        <v>40</v>
      </c>
      <c r="E132" s="7" t="s">
        <v>124</v>
      </c>
      <c r="F132" s="12"/>
      <c r="G132" s="5">
        <f t="shared" si="10"/>
        <v>0</v>
      </c>
      <c r="H132" s="5">
        <f t="shared" si="11"/>
        <v>0</v>
      </c>
      <c r="I132" s="5">
        <f aca="true" t="shared" si="12" ref="I132:I157">H132*1.21</f>
        <v>0</v>
      </c>
    </row>
    <row r="133" spans="1:9" ht="33.75" customHeight="1">
      <c r="A133" s="10">
        <v>132</v>
      </c>
      <c r="B133" s="19" t="s">
        <v>267</v>
      </c>
      <c r="C133" s="9" t="s">
        <v>241</v>
      </c>
      <c r="D133" s="33">
        <v>400</v>
      </c>
      <c r="E133" s="7" t="s">
        <v>232</v>
      </c>
      <c r="F133" s="12"/>
      <c r="G133" s="5">
        <f t="shared" si="10"/>
        <v>0</v>
      </c>
      <c r="H133" s="5">
        <f t="shared" si="11"/>
        <v>0</v>
      </c>
      <c r="I133" s="5">
        <f t="shared" si="12"/>
        <v>0</v>
      </c>
    </row>
    <row r="134" spans="1:9" ht="16.5" customHeight="1">
      <c r="A134" s="10">
        <v>133</v>
      </c>
      <c r="B134" s="19" t="s">
        <v>239</v>
      </c>
      <c r="C134" s="9" t="s">
        <v>80</v>
      </c>
      <c r="D134" s="33">
        <v>80</v>
      </c>
      <c r="E134" s="7" t="s">
        <v>232</v>
      </c>
      <c r="F134" s="12"/>
      <c r="G134" s="5">
        <f t="shared" si="10"/>
        <v>0</v>
      </c>
      <c r="H134" s="5">
        <f t="shared" si="11"/>
        <v>0</v>
      </c>
      <c r="I134" s="5">
        <f t="shared" si="12"/>
        <v>0</v>
      </c>
    </row>
    <row r="135" spans="1:9" ht="16.5" customHeight="1">
      <c r="A135" s="10">
        <v>134</v>
      </c>
      <c r="B135" s="19" t="s">
        <v>239</v>
      </c>
      <c r="C135" s="25" t="s">
        <v>240</v>
      </c>
      <c r="D135" s="33">
        <v>20</v>
      </c>
      <c r="E135" s="7" t="s">
        <v>232</v>
      </c>
      <c r="F135" s="12"/>
      <c r="G135" s="5">
        <f t="shared" si="10"/>
        <v>0</v>
      </c>
      <c r="H135" s="5">
        <f t="shared" si="11"/>
        <v>0</v>
      </c>
      <c r="I135" s="5">
        <f t="shared" si="12"/>
        <v>0</v>
      </c>
    </row>
    <row r="136" spans="1:9" ht="16.5" customHeight="1">
      <c r="A136" s="10">
        <v>135</v>
      </c>
      <c r="B136" s="19" t="s">
        <v>239</v>
      </c>
      <c r="C136" s="9" t="s">
        <v>79</v>
      </c>
      <c r="D136" s="33">
        <v>20</v>
      </c>
      <c r="E136" s="7" t="s">
        <v>232</v>
      </c>
      <c r="F136" s="12"/>
      <c r="G136" s="5">
        <f t="shared" si="10"/>
        <v>0</v>
      </c>
      <c r="H136" s="5">
        <f t="shared" si="11"/>
        <v>0</v>
      </c>
      <c r="I136" s="5">
        <f t="shared" si="12"/>
        <v>0</v>
      </c>
    </row>
    <row r="137" spans="1:9" ht="16.5" customHeight="1">
      <c r="A137" s="10">
        <v>136</v>
      </c>
      <c r="B137" s="13" t="s">
        <v>101</v>
      </c>
      <c r="C137" s="14" t="s">
        <v>289</v>
      </c>
      <c r="D137" s="34">
        <v>40</v>
      </c>
      <c r="E137" s="7" t="s">
        <v>124</v>
      </c>
      <c r="F137" s="12"/>
      <c r="G137" s="5">
        <f t="shared" si="10"/>
        <v>0</v>
      </c>
      <c r="H137" s="5">
        <f t="shared" si="11"/>
        <v>0</v>
      </c>
      <c r="I137" s="5">
        <f t="shared" si="12"/>
        <v>0</v>
      </c>
    </row>
    <row r="138" spans="1:9" ht="16.5" customHeight="1">
      <c r="A138" s="10">
        <v>137</v>
      </c>
      <c r="B138" s="13" t="s">
        <v>101</v>
      </c>
      <c r="C138" s="14" t="s">
        <v>100</v>
      </c>
      <c r="D138" s="34">
        <v>40</v>
      </c>
      <c r="E138" s="7" t="s">
        <v>124</v>
      </c>
      <c r="F138" s="12"/>
      <c r="G138" s="5">
        <f t="shared" si="10"/>
        <v>0</v>
      </c>
      <c r="H138" s="5">
        <f t="shared" si="11"/>
        <v>0</v>
      </c>
      <c r="I138" s="5">
        <f t="shared" si="12"/>
        <v>0</v>
      </c>
    </row>
    <row r="139" spans="1:9" ht="16.5" customHeight="1">
      <c r="A139" s="10">
        <v>138</v>
      </c>
      <c r="B139" s="13" t="s">
        <v>101</v>
      </c>
      <c r="C139" s="14" t="s">
        <v>70</v>
      </c>
      <c r="D139" s="34">
        <v>40</v>
      </c>
      <c r="E139" s="7" t="s">
        <v>124</v>
      </c>
      <c r="F139" s="12"/>
      <c r="G139" s="5">
        <f t="shared" si="10"/>
        <v>0</v>
      </c>
      <c r="H139" s="5">
        <f t="shared" si="11"/>
        <v>0</v>
      </c>
      <c r="I139" s="5">
        <f t="shared" si="12"/>
        <v>0</v>
      </c>
    </row>
    <row r="140" spans="1:9" ht="16.5" customHeight="1">
      <c r="A140" s="10">
        <v>139</v>
      </c>
      <c r="B140" s="13" t="s">
        <v>101</v>
      </c>
      <c r="C140" s="14" t="s">
        <v>290</v>
      </c>
      <c r="D140" s="34">
        <v>40</v>
      </c>
      <c r="E140" s="7" t="s">
        <v>124</v>
      </c>
      <c r="F140" s="12"/>
      <c r="G140" s="5">
        <f t="shared" si="10"/>
        <v>0</v>
      </c>
      <c r="H140" s="5">
        <f t="shared" si="11"/>
        <v>0</v>
      </c>
      <c r="I140" s="5">
        <f t="shared" si="12"/>
        <v>0</v>
      </c>
    </row>
    <row r="141" spans="1:9" ht="33.75" customHeight="1">
      <c r="A141" s="10">
        <v>140</v>
      </c>
      <c r="B141" s="13" t="s">
        <v>40</v>
      </c>
      <c r="C141" s="14" t="s">
        <v>253</v>
      </c>
      <c r="D141" s="34">
        <v>40</v>
      </c>
      <c r="E141" s="7" t="s">
        <v>124</v>
      </c>
      <c r="F141" s="12"/>
      <c r="G141" s="5">
        <f t="shared" si="10"/>
        <v>0</v>
      </c>
      <c r="H141" s="5">
        <f t="shared" si="11"/>
        <v>0</v>
      </c>
      <c r="I141" s="5">
        <f t="shared" si="12"/>
        <v>0</v>
      </c>
    </row>
    <row r="142" spans="1:9" ht="33.75" customHeight="1">
      <c r="A142" s="10">
        <v>141</v>
      </c>
      <c r="B142" s="13" t="s">
        <v>41</v>
      </c>
      <c r="C142" s="14" t="s">
        <v>291</v>
      </c>
      <c r="D142" s="34">
        <v>800</v>
      </c>
      <c r="E142" s="7" t="s">
        <v>124</v>
      </c>
      <c r="F142" s="12"/>
      <c r="G142" s="5">
        <f t="shared" si="10"/>
        <v>0</v>
      </c>
      <c r="H142" s="5">
        <f t="shared" si="11"/>
        <v>0</v>
      </c>
      <c r="I142" s="5">
        <f t="shared" si="12"/>
        <v>0</v>
      </c>
    </row>
    <row r="143" spans="1:9" ht="33.75" customHeight="1">
      <c r="A143" s="10">
        <v>142</v>
      </c>
      <c r="B143" s="13" t="s">
        <v>41</v>
      </c>
      <c r="C143" s="14" t="s">
        <v>292</v>
      </c>
      <c r="D143" s="34">
        <v>600</v>
      </c>
      <c r="E143" s="7" t="s">
        <v>124</v>
      </c>
      <c r="F143" s="12"/>
      <c r="G143" s="5">
        <f t="shared" si="10"/>
        <v>0</v>
      </c>
      <c r="H143" s="5">
        <f t="shared" si="11"/>
        <v>0</v>
      </c>
      <c r="I143" s="5">
        <f t="shared" si="12"/>
        <v>0</v>
      </c>
    </row>
    <row r="144" spans="1:9" ht="16.5" customHeight="1">
      <c r="A144" s="10">
        <v>143</v>
      </c>
      <c r="B144" s="13" t="s">
        <v>42</v>
      </c>
      <c r="C144" s="14" t="s">
        <v>71</v>
      </c>
      <c r="D144" s="34">
        <v>20</v>
      </c>
      <c r="E144" s="7" t="s">
        <v>124</v>
      </c>
      <c r="F144" s="12"/>
      <c r="G144" s="5">
        <f t="shared" si="10"/>
        <v>0</v>
      </c>
      <c r="H144" s="5">
        <f t="shared" si="11"/>
        <v>0</v>
      </c>
      <c r="I144" s="5">
        <f t="shared" si="12"/>
        <v>0</v>
      </c>
    </row>
    <row r="145" spans="1:9" ht="16.5" customHeight="1">
      <c r="A145" s="10">
        <v>144</v>
      </c>
      <c r="B145" s="13" t="s">
        <v>53</v>
      </c>
      <c r="C145" s="14" t="s">
        <v>293</v>
      </c>
      <c r="D145" s="34">
        <v>35</v>
      </c>
      <c r="E145" s="7" t="s">
        <v>232</v>
      </c>
      <c r="F145" s="12"/>
      <c r="G145" s="5">
        <f t="shared" si="10"/>
        <v>0</v>
      </c>
      <c r="H145" s="5">
        <f t="shared" si="11"/>
        <v>0</v>
      </c>
      <c r="I145" s="5">
        <f t="shared" si="12"/>
        <v>0</v>
      </c>
    </row>
    <row r="146" spans="1:9" ht="16.5" customHeight="1">
      <c r="A146" s="10">
        <v>145</v>
      </c>
      <c r="B146" s="13" t="s">
        <v>54</v>
      </c>
      <c r="C146" s="14" t="s">
        <v>294</v>
      </c>
      <c r="D146" s="34">
        <v>8</v>
      </c>
      <c r="E146" s="7" t="s">
        <v>232</v>
      </c>
      <c r="F146" s="12"/>
      <c r="G146" s="5">
        <f t="shared" si="10"/>
        <v>0</v>
      </c>
      <c r="H146" s="5">
        <f t="shared" si="11"/>
        <v>0</v>
      </c>
      <c r="I146" s="5">
        <f t="shared" si="12"/>
        <v>0</v>
      </c>
    </row>
    <row r="147" spans="1:9" ht="16.5" customHeight="1">
      <c r="A147" s="10">
        <v>146</v>
      </c>
      <c r="B147" s="13" t="s">
        <v>105</v>
      </c>
      <c r="C147" s="14" t="s">
        <v>295</v>
      </c>
      <c r="D147" s="34">
        <v>10</v>
      </c>
      <c r="E147" s="7" t="s">
        <v>232</v>
      </c>
      <c r="F147" s="12"/>
      <c r="G147" s="5">
        <f t="shared" si="10"/>
        <v>0</v>
      </c>
      <c r="H147" s="5">
        <f t="shared" si="11"/>
        <v>0</v>
      </c>
      <c r="I147" s="5">
        <f t="shared" si="12"/>
        <v>0</v>
      </c>
    </row>
    <row r="148" spans="1:9" ht="16.5" customHeight="1">
      <c r="A148" s="10">
        <v>147</v>
      </c>
      <c r="B148" s="13" t="s">
        <v>55</v>
      </c>
      <c r="C148" s="9" t="s">
        <v>106</v>
      </c>
      <c r="D148" s="33">
        <v>240</v>
      </c>
      <c r="E148" s="7" t="s">
        <v>232</v>
      </c>
      <c r="F148" s="12"/>
      <c r="G148" s="5">
        <f t="shared" si="10"/>
        <v>0</v>
      </c>
      <c r="H148" s="5">
        <f t="shared" si="11"/>
        <v>0</v>
      </c>
      <c r="I148" s="5">
        <f t="shared" si="12"/>
        <v>0</v>
      </c>
    </row>
    <row r="149" spans="1:9" ht="16.5" customHeight="1">
      <c r="A149" s="10">
        <v>148</v>
      </c>
      <c r="B149" s="13" t="s">
        <v>56</v>
      </c>
      <c r="C149" s="9" t="s">
        <v>110</v>
      </c>
      <c r="D149" s="33">
        <v>400</v>
      </c>
      <c r="E149" s="7" t="s">
        <v>232</v>
      </c>
      <c r="F149" s="12"/>
      <c r="G149" s="5">
        <f t="shared" si="10"/>
        <v>0</v>
      </c>
      <c r="H149" s="5">
        <f t="shared" si="11"/>
        <v>0</v>
      </c>
      <c r="I149" s="5">
        <f t="shared" si="12"/>
        <v>0</v>
      </c>
    </row>
    <row r="150" spans="1:9" ht="16.5" customHeight="1">
      <c r="A150" s="10">
        <v>149</v>
      </c>
      <c r="B150" s="13" t="s">
        <v>57</v>
      </c>
      <c r="C150" s="9" t="s">
        <v>107</v>
      </c>
      <c r="D150" s="33">
        <v>300</v>
      </c>
      <c r="E150" s="7" t="s">
        <v>232</v>
      </c>
      <c r="F150" s="12"/>
      <c r="G150" s="5">
        <f t="shared" si="10"/>
        <v>0</v>
      </c>
      <c r="H150" s="5">
        <f t="shared" si="11"/>
        <v>0</v>
      </c>
      <c r="I150" s="5">
        <f t="shared" si="12"/>
        <v>0</v>
      </c>
    </row>
    <row r="151" spans="1:9" ht="16.5" customHeight="1">
      <c r="A151" s="10">
        <v>150</v>
      </c>
      <c r="B151" s="13" t="s">
        <v>261</v>
      </c>
      <c r="C151" s="9" t="s">
        <v>108</v>
      </c>
      <c r="D151" s="33">
        <v>200</v>
      </c>
      <c r="E151" s="7" t="s">
        <v>232</v>
      </c>
      <c r="F151" s="12"/>
      <c r="G151" s="5">
        <f t="shared" si="10"/>
        <v>0</v>
      </c>
      <c r="H151" s="5">
        <f t="shared" si="11"/>
        <v>0</v>
      </c>
      <c r="I151" s="5">
        <f t="shared" si="12"/>
        <v>0</v>
      </c>
    </row>
    <row r="152" spans="1:9" ht="16.5" customHeight="1">
      <c r="A152" s="10">
        <v>151</v>
      </c>
      <c r="B152" s="13" t="s">
        <v>58</v>
      </c>
      <c r="C152" s="9" t="s">
        <v>109</v>
      </c>
      <c r="D152" s="35">
        <v>40</v>
      </c>
      <c r="E152" s="7" t="s">
        <v>232</v>
      </c>
      <c r="F152" s="12"/>
      <c r="G152" s="5">
        <f t="shared" si="10"/>
        <v>0</v>
      </c>
      <c r="H152" s="5">
        <f t="shared" si="11"/>
        <v>0</v>
      </c>
      <c r="I152" s="5">
        <f t="shared" si="12"/>
        <v>0</v>
      </c>
    </row>
    <row r="153" spans="1:9" ht="16.5" customHeight="1">
      <c r="A153" s="10">
        <v>152</v>
      </c>
      <c r="B153" s="13" t="s">
        <v>113</v>
      </c>
      <c r="C153" s="10" t="s">
        <v>114</v>
      </c>
      <c r="D153" s="33">
        <v>40</v>
      </c>
      <c r="E153" s="7" t="s">
        <v>232</v>
      </c>
      <c r="F153" s="12"/>
      <c r="G153" s="5">
        <f t="shared" si="10"/>
        <v>0</v>
      </c>
      <c r="H153" s="5">
        <f t="shared" si="11"/>
        <v>0</v>
      </c>
      <c r="I153" s="5">
        <f t="shared" si="12"/>
        <v>0</v>
      </c>
    </row>
    <row r="154" spans="1:9" ht="16.5" customHeight="1">
      <c r="A154" s="10">
        <v>153</v>
      </c>
      <c r="B154" s="13" t="s">
        <v>296</v>
      </c>
      <c r="C154" s="10" t="s">
        <v>298</v>
      </c>
      <c r="D154" s="33">
        <v>320</v>
      </c>
      <c r="E154" s="7" t="s">
        <v>124</v>
      </c>
      <c r="F154" s="12"/>
      <c r="G154" s="5">
        <f t="shared" si="10"/>
        <v>0</v>
      </c>
      <c r="H154" s="5">
        <f t="shared" si="11"/>
        <v>0</v>
      </c>
      <c r="I154" s="5">
        <f t="shared" si="12"/>
        <v>0</v>
      </c>
    </row>
    <row r="155" spans="1:9" ht="16.5" customHeight="1">
      <c r="A155" s="10">
        <v>154</v>
      </c>
      <c r="B155" s="13" t="s">
        <v>281</v>
      </c>
      <c r="C155" s="10" t="s">
        <v>297</v>
      </c>
      <c r="D155" s="33">
        <v>320</v>
      </c>
      <c r="E155" s="7" t="s">
        <v>124</v>
      </c>
      <c r="F155" s="12"/>
      <c r="G155" s="5">
        <f t="shared" si="10"/>
        <v>0</v>
      </c>
      <c r="H155" s="5">
        <f t="shared" si="11"/>
        <v>0</v>
      </c>
      <c r="I155" s="5">
        <f t="shared" si="12"/>
        <v>0</v>
      </c>
    </row>
    <row r="156" spans="1:9" ht="16.5" customHeight="1" thickBot="1">
      <c r="A156" s="26">
        <v>155</v>
      </c>
      <c r="B156" s="27" t="s">
        <v>282</v>
      </c>
      <c r="C156" s="26" t="s">
        <v>282</v>
      </c>
      <c r="D156" s="36">
        <v>8</v>
      </c>
      <c r="E156" s="28" t="s">
        <v>124</v>
      </c>
      <c r="F156" s="29"/>
      <c r="G156" s="30">
        <f t="shared" si="10"/>
        <v>0</v>
      </c>
      <c r="H156" s="30">
        <f t="shared" si="11"/>
        <v>0</v>
      </c>
      <c r="I156" s="30">
        <f t="shared" si="12"/>
        <v>0</v>
      </c>
    </row>
    <row r="157" spans="1:9" ht="16.5" customHeight="1" thickBot="1">
      <c r="A157" s="8"/>
      <c r="B157" s="38" t="s">
        <v>260</v>
      </c>
      <c r="C157" s="38"/>
      <c r="D157" s="38"/>
      <c r="E157" s="38"/>
      <c r="F157" s="38"/>
      <c r="G157" s="38"/>
      <c r="H157" s="16">
        <f>SUM(H2:H156)</f>
        <v>0</v>
      </c>
      <c r="I157" s="17">
        <f t="shared" si="12"/>
        <v>0</v>
      </c>
    </row>
    <row r="158" ht="15"/>
    <row r="159" ht="15"/>
    <row r="160" ht="18.75">
      <c r="B160" s="37" t="s">
        <v>262</v>
      </c>
    </row>
    <row r="161" ht="15">
      <c r="B161" s="2"/>
    </row>
    <row r="162" ht="15">
      <c r="B162" s="4"/>
    </row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</sheetData>
  <sheetProtection/>
  <mergeCells count="1">
    <mergeCell ref="B157:G15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97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2023-01-03T04:48:44Z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0x010100059FEBB17B840F40996D109FD5A357CD</vt:lpwstr>
  </property>
</Properties>
</file>