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Obnova označníků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<sst xmlns="http://schemas.openxmlformats.org/spreadsheetml/2006/main" count="280" uniqueCount="150">
  <si>
    <t>celková cena s DPH</t>
  </si>
  <si>
    <t>DPH 21%</t>
  </si>
  <si>
    <t>celková cena bez DPH</t>
  </si>
  <si>
    <t>položky bez kódu - technická specifikace uvedena v popisu položky</t>
  </si>
  <si>
    <t>Poznámky:</t>
  </si>
  <si>
    <t>IndivKalk</t>
  </si>
  <si>
    <t>viz OTSKP</t>
  </si>
  <si>
    <t>M2</t>
  </si>
  <si>
    <t>PROTIKOROZNÍ NÁTĚR OK JEDNOVRSTVÝ</t>
  </si>
  <si>
    <t>M</t>
  </si>
  <si>
    <t>M3</t>
  </si>
  <si>
    <t>ZÁHONOVÉ OBRUBY Z BETONOVÝCH OBRUBNÍKŮ ŠÍŘ 80MM</t>
  </si>
  <si>
    <t>ZÁHONOVÉ OBRUBY Z BETONOVÝCH OBRUBNÍKŮ ŠÍŘ 50MM</t>
  </si>
  <si>
    <t>PŘEDLÁŽDĚNÍ KRYTU Z BETONOVÝCH DLAŽDIC SE ZÁMKEM</t>
  </si>
  <si>
    <t>KS</t>
  </si>
  <si>
    <t>celkem</t>
  </si>
  <si>
    <t xml:space="preserve"> jednotková cena</t>
  </si>
  <si>
    <t>počty MJ</t>
  </si>
  <si>
    <t>MJ</t>
  </si>
  <si>
    <t>název</t>
  </si>
  <si>
    <t>kód</t>
  </si>
  <si>
    <t>Žlutá pole vyplní uchazeč</t>
  </si>
  <si>
    <t>technická specifikace</t>
  </si>
  <si>
    <t>PŘEDLÁŽDĚNÍ KRYTU Z BETONOVÝCH DLAŽDIC</t>
  </si>
  <si>
    <t>PŘEDLÁŽDĚNÍ KRYTU Z MOZAIKOVÝCH KOSTEK</t>
  </si>
  <si>
    <t>PŘEDLÁŽDĚNÍ KRYTU Z DROBNÝCH KOSTEK</t>
  </si>
  <si>
    <t>PŘEDLÁŽDĚNÍ KRYTU Z VELKÝCH KOSTEK</t>
  </si>
  <si>
    <t>OBNOVA  KRYTU SMESÍ ACO TL DO 50MM</t>
  </si>
  <si>
    <t>obnova asfaltového krytu po montáži označníku, položka zahrnuje dodání směsi v požadované kvalitě, očištění podkladu, uložení a zhutnění vrstvy, úpravu napojení, ukončení podél obrubníků, asf zálivku, postřiky a nátěry</t>
  </si>
  <si>
    <t>SILNIČNÍ A CHODNÍKOVÉ OBRUBY Z BETONOVÝCH OBRUBNÍKŮ ŠÍŘ 100MM</t>
  </si>
  <si>
    <t>SILNIČNÍ A CHODNÍKOVÉ OBRUBY Z BETONOVÝCH OBRUBNÍKŮ ŠÍŘ 150MM</t>
  </si>
  <si>
    <t>NÁSTUPIŠTNÍ OBRUBNÍKY BETONOVÉ</t>
  </si>
  <si>
    <t>RUČNÍ ČIŠTĚNÍ OZNAČNÍKU CHEMICKY (GRAFFITI, NELEGÁLNÍ REKLAMA)</t>
  </si>
  <si>
    <t>NAROVNÁNÍ OZNAČNÍKU - VERTIKÁLNÍ/STRANOVÉ</t>
  </si>
  <si>
    <t>MONTÁŽ STÁVAJÍCÍHO OZNAČNÍKU - BEZ ÚPRAVY ZÁKLADŮ</t>
  </si>
  <si>
    <t>MONTÁŽ STÁVAJÍCÍHO OZNAČNÍKU - S ÚPRAVOU ZÁKLADŮ</t>
  </si>
  <si>
    <t>HOD/OS</t>
  </si>
  <si>
    <t>OSTATNÍ PRÁCE NEUVEDENÉ V SOUPISU PRACÍ</t>
  </si>
  <si>
    <t>KOTVÍCÍ PATKA HLINÍKOVÁ</t>
  </si>
  <si>
    <t>dodávka hliníkové kotvící patky na průměr tyče 60 mm</t>
  </si>
  <si>
    <t>HOD</t>
  </si>
  <si>
    <t>SVAŘOVÁNÍ OCELOVÝCH KONSTRUKCÍ</t>
  </si>
  <si>
    <t>Servis stávajících označníků</t>
  </si>
  <si>
    <t>Ostatní</t>
  </si>
  <si>
    <t>dodávka</t>
  </si>
  <si>
    <t>započtena práce</t>
  </si>
  <si>
    <t>započtena práce, materiál, stroje pro provedení prací</t>
  </si>
  <si>
    <t>započtena práce, materiál</t>
  </si>
  <si>
    <t>DOPRAVNÉ</t>
  </si>
  <si>
    <t>dopravné v rámci servisu stávajících označníků</t>
  </si>
  <si>
    <t>KM</t>
  </si>
  <si>
    <t>Obnova označníků</t>
  </si>
  <si>
    <t>OBNOVA KRYTU Z PROSTÉHO BETONU TL DO 50MM</t>
  </si>
  <si>
    <t>obnova betonového krytu po montáži označníku, položka zahrnuje dodání směsi v požadované kvalitě, očištění podkladu, uložení vrstvy, úpravu napojení,</t>
  </si>
  <si>
    <t>OBNOVA KRYTU Z ŽELEZOBETONU BETONU TL DO 50MM</t>
  </si>
  <si>
    <t>obnova betonového krytu po montáži označníku, položka zahrnuje dodání směsi v požadované kvalitě, výstuže, očištění podkladu, uložení vrstvy, úpravu napojení,</t>
  </si>
  <si>
    <t xml:space="preserve">položka zahrnuje: dodávku označníku včetně příslušnství  kompletace, montáž označníku do připraveného základu, dopravné
</t>
  </si>
  <si>
    <t>ZHOTOVENÍ BETONOVÉ PATKY - JEDNOTYČOVÝ OZNAČNÍK</t>
  </si>
  <si>
    <t>ZHOTOVENÍ BETONOVÉ PATKY - DVOUTYČOVÝ OZNAČNÍK</t>
  </si>
  <si>
    <t xml:space="preserve">položka zahrnuje: dodávku označníku včetně příslušnství,  kompletace, montáž označníku do připraveného základu, dopravné
</t>
  </si>
  <si>
    <t xml:space="preserve">položka zahrnuje: dodávku označníku včetně příslušnství , kompletace, montáž označníku do připraveného základu, dopravné
</t>
  </si>
  <si>
    <t xml:space="preserve">položka zahrnuje: dodávku označníku včetně příslušnství, kompletace, montáž označníku do připraveného základu, dopravné
</t>
  </si>
  <si>
    <t>PATKA DO BETONU ZASTÁVKOVÉHO OZNAČNÍKU (DVOUTYČOVÁ KONSTRUKCE)</t>
  </si>
  <si>
    <t>Náhradní díly</t>
  </si>
  <si>
    <t>PLEXI JÍZDNÍ ŘÁD - 4J</t>
  </si>
  <si>
    <t>PLEXI JÍZDNÍ ŘÁD - 6J</t>
  </si>
  <si>
    <t>TRUBKA JEDNOTYČOVÉHO OZNAČNÍKU 3,5M</t>
  </si>
  <si>
    <t>TRUBKA JEDNOTYČOVÉHO OZNAČNÍKU 4M</t>
  </si>
  <si>
    <t>RÁM NOSNÝ - KONSTRUKCE DVOUTYČOVÁ PŘÍMÁ</t>
  </si>
  <si>
    <t>RÁM NOSNÝ - KONSTRUKCE DVOUTYČOVÁ LOMENÁ</t>
  </si>
  <si>
    <t>položka zahrnuje: manipulaci s označníkem, drobné opravy (vyrovnání), montáž do stávajícího bet. základu s trubkovou základnou, případně pomocí hliníkové patky (patka není součástí položky)</t>
  </si>
  <si>
    <t>POPLATKY ZA LIKVIDACŮ ODPADŮ NEKONTAMINOVANÝCH - 17 03 02  VYBOURANÝ ASFALTOVÝ BETON BEZ DEHTU</t>
  </si>
  <si>
    <t>T</t>
  </si>
  <si>
    <t>POPLATKY ZA LIKVIDACŮ ODPADŮ NEKONTAMINOVANÝCH - 17 01 01  BETON Z DEMOLIC OBJEKTŮ, ZÁKLADŮ TV</t>
  </si>
  <si>
    <t>POPLATKY ZA LIKVIDACŮ ODPADŮ NEKONTAMINOVANÝCH - 17 05 04  VYTĚŽENÉ ZEMINY A HORNINY -  BEZ ROZLIŠENÍ TŘÍDY TĚŽITELNOSTI</t>
  </si>
  <si>
    <t>skládkovné</t>
  </si>
  <si>
    <t>ODVOZ ODPADU NA SKLÁDKU</t>
  </si>
  <si>
    <t>TKM</t>
  </si>
  <si>
    <t>položky s uvedeným kódem - technická specifikace položky viz OTSKP 2022</t>
  </si>
  <si>
    <t>ODKOPÁVKY A PROKOPÁVKY OBECNÉ BEZ ROZLIŠENÍ TŘÍDY TEŽITELNOSTI</t>
  </si>
  <si>
    <t>započtena práce, stroje pro provedení prací</t>
  </si>
  <si>
    <t>DLÁŽDĚNÉ KRYTY Z BETONOVÝCH DLAŽDIC BEZ LOŽE</t>
  </si>
  <si>
    <t>KRYTY Z BETON DLAŽDIC SE ZÁMKEM ŠEDÝCH TL 60MM BEZ LOŽE</t>
  </si>
  <si>
    <t>KRYTY Z BETON DLAŽDIC SE ZÁMKEM ŠEDÝCH TL 80MM BEZ LOŽE</t>
  </si>
  <si>
    <t>KRYTY Z BETON DLAŽDIC SE ZÁMKEM BAREV TL 60MM BEZ LOŽE</t>
  </si>
  <si>
    <t>KRYTY Z BETON DLAŽDIC SE ZÁMKEM BAREV TL 80MM BEZ LOŽE</t>
  </si>
  <si>
    <t>KRYTY Z BETON DLAŽDIC SE ZÁMKEM ŠEDÝCH RELIÉFNÍCH TL 60MM BEZ LOŽE</t>
  </si>
  <si>
    <t>KRYTY Z BETON DLAŽDIC SE ZÁMKEM ŠEDÝCH RELIÉFNÍCH TL 80MM BEZ LOŽE</t>
  </si>
  <si>
    <t>KRYTY Z BETON DLAŽDIC SE ZÁMKEM BAREV RELIÉFNÍCH TL 60MM BEZ LOŽE</t>
  </si>
  <si>
    <t>58260A</t>
  </si>
  <si>
    <t>KRYTY Z BETON DLAŽDIC SE ZÁMKEM BAREV RELIÉFNÍCH TL 80MM BEZ LOŽE</t>
  </si>
  <si>
    <t>58260B</t>
  </si>
  <si>
    <t>Obnova a údržba označníků na autobusových zastávkách ve středočeském kraji</t>
  </si>
  <si>
    <t>položka zahrnuje: rozebrání/bourání stáv. povrchu, zemní práce, realizaci betonové patky</t>
  </si>
  <si>
    <t>doprava</t>
  </si>
  <si>
    <t xml:space="preserve">položka zahrnuje: manipulaci s označníkem, drobné opravy (vyrovnání), rozebrání/bourání stáv. povrchu, zemní práce, realizaci betonové patky vč usazení patky do betonu (patka není součástí položky) případně montáž pomocí hliníkové patky (patka není součástí položky)
</t>
  </si>
  <si>
    <t>TD: 040-1100-00</t>
  </si>
  <si>
    <t>TD: 040-1100-01</t>
  </si>
  <si>
    <t>TD: 040-1200-00</t>
  </si>
  <si>
    <t>TD: 040-1200-01</t>
  </si>
  <si>
    <t>TD: 040-1210</t>
  </si>
  <si>
    <t>TD: 040-1101-00</t>
  </si>
  <si>
    <t>TD: 040-1101-01</t>
  </si>
  <si>
    <t>TD: 040-1300-00</t>
  </si>
  <si>
    <t>TD: 040-1300-01</t>
  </si>
  <si>
    <t>TD: 040-1310</t>
  </si>
  <si>
    <t>OZNAČNÍK JEDNOTYČOVÝ 4 m, 2x BUS (včetně IJ 4a) - DODÁVKA A MONTÁŽ</t>
  </si>
  <si>
    <t>OZNAČNÍK JEDNOTYČOVÝ 3,5 m, 2x BUS (včetně IJ 4a) - DODÁVKA A MONTÁŽ</t>
  </si>
  <si>
    <t>OZNAČNÍK - KONSTRUKCE DVOUTYČOVÁ PŘÍMÁ 4J, 2x BUS (včetně IJ 4a) - DODÁVKA A MONTÁŽ</t>
  </si>
  <si>
    <t>OZNAČNÍK - KONSTRUKCE DVOUTYČOVÁ PŘÍMÁ 6J, 2x BUS (včetně IJ 4a) - DODÁVKA A MONTÁŽ</t>
  </si>
  <si>
    <t>OZNAČNÍK - KONSTRUKCE DVOUTYČOVÁ LOMENÁ 4J, 2x BUS (včetně IJ 4a) - DODÁVKA A MONTÁŽ</t>
  </si>
  <si>
    <t>OZNAČNÍK - KONSTRUKCE DVOUTYČOVÁ LOMENÁ 6J, 2x BUS (včetně IJ 4a) - DODÁVKA A MONTÁŽ</t>
  </si>
  <si>
    <t>TD: 040-1500</t>
  </si>
  <si>
    <t>TD: 040-1010-00</t>
  </si>
  <si>
    <t>TD: 040-1010-01</t>
  </si>
  <si>
    <t>TD: 040-1010-02</t>
  </si>
  <si>
    <t>TD: 040-1010-03</t>
  </si>
  <si>
    <t>TD: 040-1043-00</t>
  </si>
  <si>
    <t>TD: 040-1043-01</t>
  </si>
  <si>
    <t>TD: 040-1080</t>
  </si>
  <si>
    <t>BUS PLECH JEDNOTYČOVÉHO OZNAČNÍKU - SVAR VČETNĚ IJ 4a, FÓLIE TŘ. 1</t>
  </si>
  <si>
    <t>TD: Ob22012</t>
  </si>
  <si>
    <t>OBJÍMKA NA DOPRAVNÍ ZNAČKY A60</t>
  </si>
  <si>
    <t>TD: Ob22013</t>
  </si>
  <si>
    <t>OBJÍMKY NA DOPRAVNÍ ZNAČKY OBOUSTRANNÁ A60</t>
  </si>
  <si>
    <t>TD: S22019</t>
  </si>
  <si>
    <t>VÍČKO NA SLOUPEK PR.60</t>
  </si>
  <si>
    <t>TD: 040-1001</t>
  </si>
  <si>
    <t>BUS PLECH OZNAČNÍKU VČETNĚ IJ 4a, FÓLIE TŘ. 1</t>
  </si>
  <si>
    <t>TD: 040-1002</t>
  </si>
  <si>
    <t>NOUZOVÉ OZNAČENÍ OZNAČNÍKU</t>
  </si>
  <si>
    <t>POPIS OZNAČNÍKU</t>
  </si>
  <si>
    <t>TD: 040-1050-00</t>
  </si>
  <si>
    <t>TD: 040-1050-01</t>
  </si>
  <si>
    <t>TD: 040-1050-02</t>
  </si>
  <si>
    <t>TD: 040-1050-03</t>
  </si>
  <si>
    <t>TD: 040-1050-04</t>
  </si>
  <si>
    <t>TD 040-1051-00</t>
  </si>
  <si>
    <t>POPIS OZNAČNÍKU A3X1 - PLEXI</t>
  </si>
  <si>
    <t>TD: 040-1051-01</t>
  </si>
  <si>
    <t>POPIS OZNAČNÍKU A3X1,5 - PLEXI</t>
  </si>
  <si>
    <t>TD: 040-1051-02</t>
  </si>
  <si>
    <t>POPIS OZNAČNÍKU A3X2 - PLEXI</t>
  </si>
  <si>
    <t>položky s uvedeným kódem TD viz technická dokumentace</t>
  </si>
  <si>
    <t>KRYT JÍZDNÍHO ŘÁDU - 6J</t>
  </si>
  <si>
    <t>KRYT JÍZDNÍHO ŘÁDU - 4J</t>
  </si>
  <si>
    <t>KRYT JÍZDNÍHO ŘÁDU - 6J PROFIL</t>
  </si>
  <si>
    <t>KRYT JÍZDNÍHO ŘÁDU - 4J PROFIL</t>
  </si>
  <si>
    <t>TD: 040-1090</t>
  </si>
  <si>
    <t>KRYT PATKY ZASTÁVKOVÉHO OZNAČNÍKU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</si>
</sst>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20">
      <alignment/>
      <protection/>
    </xf>
    <xf numFmtId="4" fontId="0" fillId="0" borderId="0" xfId="20" applyNumberFormat="1">
      <alignment/>
      <protection/>
    </xf>
    <xf numFmtId="0" fontId="0" fillId="0" borderId="0" xfId="20" applyAlignment="1">
      <alignment horizontal="center"/>
      <protection/>
    </xf>
    <xf numFmtId="0" fontId="2" fillId="0" borderId="0" xfId="20" applyFont="1">
      <alignment/>
      <protection/>
    </xf>
    <xf numFmtId="0" fontId="0" fillId="2" borderId="0" xfId="20" applyFill="1">
      <alignment/>
      <protection/>
    </xf>
    <xf numFmtId="0" fontId="3" fillId="0" borderId="1" xfId="20" applyFont="1" applyBorder="1" applyAlignment="1">
      <alignment horizontal="center"/>
      <protection/>
    </xf>
    <xf numFmtId="4" fontId="0" fillId="0" borderId="2" xfId="20" applyNumberFormat="1" applyBorder="1" applyAlignment="1">
      <alignment wrapText="1"/>
      <protection/>
    </xf>
    <xf numFmtId="0" fontId="0" fillId="0" borderId="3" xfId="20" applyBorder="1" applyAlignment="1">
      <alignment wrapText="1"/>
      <protection/>
    </xf>
    <xf numFmtId="4" fontId="0" fillId="0" borderId="3" xfId="20" applyNumberFormat="1" applyBorder="1" applyAlignment="1">
      <alignment wrapText="1"/>
      <protection/>
    </xf>
    <xf numFmtId="0" fontId="0" fillId="0" borderId="3" xfId="20" applyBorder="1" applyAlignment="1">
      <alignment horizontal="center" wrapText="1"/>
      <protection/>
    </xf>
    <xf numFmtId="0" fontId="0" fillId="0" borderId="4" xfId="20" applyBorder="1" applyAlignment="1">
      <alignment wrapText="1"/>
      <protection/>
    </xf>
    <xf numFmtId="0" fontId="5" fillId="0" borderId="5" xfId="20" applyFont="1" applyBorder="1">
      <alignment/>
      <protection/>
    </xf>
    <xf numFmtId="0" fontId="5" fillId="2" borderId="5" xfId="20" applyFont="1" applyFill="1" applyBorder="1">
      <alignment/>
      <protection/>
    </xf>
    <xf numFmtId="0" fontId="5" fillId="0" borderId="5" xfId="20" applyFont="1" applyFill="1" applyBorder="1">
      <alignment/>
      <protection/>
    </xf>
    <xf numFmtId="0" fontId="3" fillId="0" borderId="1" xfId="20" applyFont="1" applyBorder="1">
      <alignment/>
      <protection/>
    </xf>
    <xf numFmtId="4" fontId="3" fillId="0" borderId="1" xfId="20" applyNumberFormat="1" applyFont="1" applyFill="1" applyBorder="1">
      <alignment/>
      <protection/>
    </xf>
    <xf numFmtId="4" fontId="3" fillId="0" borderId="6" xfId="20" applyNumberFormat="1" applyFont="1" applyBorder="1">
      <alignment/>
      <protection/>
    </xf>
    <xf numFmtId="0" fontId="3" fillId="2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vertical="center" wrapText="1"/>
      <protection/>
    </xf>
    <xf numFmtId="0" fontId="3" fillId="2" borderId="1" xfId="20" applyFont="1" applyFill="1" applyBorder="1">
      <alignment/>
      <protection/>
    </xf>
    <xf numFmtId="4" fontId="3" fillId="2" borderId="1" xfId="20" applyNumberFormat="1" applyFont="1" applyFill="1" applyBorder="1">
      <alignment/>
      <protection/>
    </xf>
    <xf numFmtId="4" fontId="3" fillId="2" borderId="6" xfId="20" applyNumberFormat="1" applyFont="1" applyFill="1" applyBorder="1">
      <alignment/>
      <protection/>
    </xf>
    <xf numFmtId="4" fontId="3" fillId="3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4" borderId="5" xfId="20" applyFont="1" applyFill="1" applyBorder="1">
      <alignment/>
      <protection/>
    </xf>
    <xf numFmtId="0" fontId="5" fillId="4" borderId="1" xfId="20" applyFont="1" applyFill="1" applyBorder="1">
      <alignment/>
      <protection/>
    </xf>
    <xf numFmtId="0" fontId="5" fillId="4" borderId="1" xfId="20" applyFont="1" applyFill="1" applyBorder="1" applyAlignment="1">
      <alignment horizontal="center"/>
      <protection/>
    </xf>
    <xf numFmtId="4" fontId="5" fillId="4" borderId="1" xfId="20" applyNumberFormat="1" applyFont="1" applyFill="1" applyBorder="1">
      <alignment/>
      <protection/>
    </xf>
    <xf numFmtId="4" fontId="5" fillId="4" borderId="6" xfId="20" applyNumberFormat="1" applyFont="1" applyFill="1" applyBorder="1">
      <alignment/>
      <protection/>
    </xf>
    <xf numFmtId="0" fontId="5" fillId="4" borderId="7" xfId="20" applyFont="1" applyFill="1" applyBorder="1" applyAlignment="1">
      <alignment wrapText="1"/>
      <protection/>
    </xf>
    <xf numFmtId="0" fontId="5" fillId="4" borderId="8" xfId="0" applyFont="1" applyFill="1" applyBorder="1" applyAlignment="1">
      <alignment wrapText="1"/>
    </xf>
    <xf numFmtId="0" fontId="2" fillId="4" borderId="1" xfId="20" applyFont="1" applyFill="1" applyBorder="1" applyAlignment="1">
      <alignment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wrapText="1"/>
      <protection/>
    </xf>
    <xf numFmtId="0" fontId="3" fillId="0" borderId="8" xfId="0" applyFont="1" applyBorder="1" applyAlignment="1">
      <alignment wrapText="1"/>
    </xf>
    <xf numFmtId="0" fontId="3" fillId="2" borderId="1" xfId="20" applyFont="1" applyFill="1" applyBorder="1" applyAlignment="1">
      <alignment horizontal="center"/>
      <protection/>
    </xf>
    <xf numFmtId="0" fontId="5" fillId="2" borderId="9" xfId="20" applyFont="1" applyFill="1" applyBorder="1">
      <alignment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6" fillId="0" borderId="10" xfId="20" applyFont="1" applyBorder="1" applyAlignment="1">
      <alignment vertical="center" wrapText="1"/>
      <protection/>
    </xf>
    <xf numFmtId="0" fontId="3" fillId="0" borderId="10" xfId="20" applyFont="1" applyBorder="1">
      <alignment/>
      <protection/>
    </xf>
    <xf numFmtId="4" fontId="3" fillId="0" borderId="10" xfId="20" applyNumberFormat="1" applyFont="1" applyFill="1" applyBorder="1">
      <alignment/>
      <protection/>
    </xf>
    <xf numFmtId="4" fontId="3" fillId="3" borderId="10" xfId="20" applyNumberFormat="1" applyFont="1" applyFill="1" applyBorder="1">
      <alignment/>
      <protection/>
    </xf>
    <xf numFmtId="4" fontId="3" fillId="0" borderId="11" xfId="20" applyNumberFormat="1" applyFont="1" applyBorder="1">
      <alignment/>
      <protection/>
    </xf>
    <xf numFmtId="0" fontId="5" fillId="0" borderId="12" xfId="20" applyFont="1" applyBorder="1">
      <alignment/>
      <protection/>
    </xf>
    <xf numFmtId="0" fontId="5" fillId="2" borderId="0" xfId="20" applyFont="1" applyFill="1" applyBorder="1">
      <alignment/>
      <protection/>
    </xf>
    <xf numFmtId="0" fontId="0" fillId="0" borderId="0" xfId="20" applyAlignment="1">
      <alignment horizontal="center"/>
      <protection/>
    </xf>
    <xf numFmtId="0" fontId="3" fillId="0" borderId="7" xfId="20" applyFont="1" applyBorder="1" applyAlignment="1">
      <alignment wrapText="1"/>
      <protection/>
    </xf>
    <xf numFmtId="0" fontId="3" fillId="0" borderId="8" xfId="0" applyFont="1" applyBorder="1" applyAlignment="1">
      <alignment wrapText="1"/>
    </xf>
    <xf numFmtId="0" fontId="0" fillId="0" borderId="0" xfId="20" applyAlignment="1">
      <alignment horizontal="center"/>
      <protection/>
    </xf>
    <xf numFmtId="0" fontId="3" fillId="0" borderId="13" xfId="20" applyFont="1" applyBorder="1" applyAlignment="1">
      <alignment wrapText="1"/>
      <protection/>
    </xf>
    <xf numFmtId="0" fontId="3" fillId="0" borderId="14" xfId="0" applyFont="1" applyBorder="1" applyAlignment="1">
      <alignment wrapText="1"/>
    </xf>
    <xf numFmtId="0" fontId="5" fillId="4" borderId="7" xfId="20" applyFont="1" applyFill="1" applyBorder="1" applyAlignment="1">
      <alignment wrapText="1"/>
      <protection/>
    </xf>
    <xf numFmtId="0" fontId="5" fillId="4" borderId="8" xfId="0" applyFont="1" applyFill="1" applyBorder="1" applyAlignment="1">
      <alignment wrapText="1"/>
    </xf>
    <xf numFmtId="0" fontId="3" fillId="0" borderId="7" xfId="20" applyFont="1" applyBorder="1" applyAlignment="1">
      <alignment vertical="center" wrapText="1"/>
      <protection/>
    </xf>
    <xf numFmtId="0" fontId="3" fillId="0" borderId="8" xfId="0" applyFont="1" applyBorder="1" applyAlignment="1">
      <alignment vertical="center" wrapText="1"/>
    </xf>
    <xf numFmtId="0" fontId="0" fillId="0" borderId="0" xfId="20" applyBorder="1" applyAlignment="1">
      <alignment horizontal="center"/>
      <protection/>
    </xf>
    <xf numFmtId="0" fontId="3" fillId="2" borderId="7" xfId="20" applyFont="1" applyFill="1" applyBorder="1" applyAlignment="1">
      <alignment wrapText="1"/>
      <protection/>
    </xf>
    <xf numFmtId="0" fontId="3" fillId="0" borderId="7" xfId="20" applyFont="1" applyBorder="1" applyAlignment="1">
      <alignment vertical="top" wrapText="1"/>
      <protection/>
    </xf>
    <xf numFmtId="0" fontId="3" fillId="0" borderId="8" xfId="20" applyFont="1" applyBorder="1" applyAlignment="1">
      <alignment vertical="top" wrapText="1"/>
      <protection/>
    </xf>
    <xf numFmtId="0" fontId="4" fillId="0" borderId="0" xfId="20" applyFont="1" applyAlignment="1">
      <alignment horizontal="center"/>
      <protection/>
    </xf>
    <xf numFmtId="0" fontId="3" fillId="0" borderId="8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6"/>
  <sheetViews>
    <sheetView tabSelected="1" zoomScale="85" zoomScaleNormal="85" workbookViewId="0" topLeftCell="C69">
      <selection activeCell="K8" sqref="K8"/>
    </sheetView>
  </sheetViews>
  <sheetFormatPr defaultColWidth="9.140625" defaultRowHeight="15"/>
  <cols>
    <col min="1" max="1" width="11.8515625" style="1" customWidth="1"/>
    <col min="2" max="2" width="12.00390625" style="1" customWidth="1"/>
    <col min="3" max="3" width="66.28125" style="1" customWidth="1"/>
    <col min="4" max="4" width="15.140625" style="3" bestFit="1" customWidth="1"/>
    <col min="5" max="5" width="90.57421875" style="1" customWidth="1"/>
    <col min="6" max="6" width="7.8515625" style="1" customWidth="1"/>
    <col min="7" max="7" width="10.00390625" style="2" bestFit="1" customWidth="1"/>
    <col min="8" max="8" width="13.57421875" style="1" customWidth="1"/>
    <col min="9" max="9" width="15.140625" style="2" customWidth="1"/>
    <col min="10" max="16384" width="9.140625" style="1" customWidth="1"/>
  </cols>
  <sheetData>
    <row r="1" spans="1:9" ht="36" customHeight="1" thickBot="1">
      <c r="A1" s="60" t="s">
        <v>92</v>
      </c>
      <c r="B1" s="60"/>
      <c r="C1" s="60"/>
      <c r="D1" s="60"/>
      <c r="E1" s="60"/>
      <c r="F1" s="60"/>
      <c r="G1" s="60"/>
      <c r="H1" s="60"/>
      <c r="I1" s="60"/>
    </row>
    <row r="2" spans="1:9" ht="46.5" customHeight="1">
      <c r="A2" s="11"/>
      <c r="B2" s="10" t="s">
        <v>22</v>
      </c>
      <c r="C2" s="8"/>
      <c r="D2" s="10" t="s">
        <v>20</v>
      </c>
      <c r="E2" s="8" t="s">
        <v>19</v>
      </c>
      <c r="F2" s="8" t="s">
        <v>18</v>
      </c>
      <c r="G2" s="9" t="s">
        <v>17</v>
      </c>
      <c r="H2" s="8" t="s">
        <v>16</v>
      </c>
      <c r="I2" s="7" t="s">
        <v>15</v>
      </c>
    </row>
    <row r="3" spans="1:9" ht="15.6">
      <c r="A3" s="25" t="s">
        <v>51</v>
      </c>
      <c r="B3" s="26"/>
      <c r="C3" s="26"/>
      <c r="D3" s="27"/>
      <c r="E3" s="26"/>
      <c r="F3" s="26"/>
      <c r="G3" s="28"/>
      <c r="H3" s="26"/>
      <c r="I3" s="29"/>
    </row>
    <row r="4" spans="1:163" s="5" customFormat="1" ht="40.5" customHeight="1">
      <c r="A4" s="13"/>
      <c r="B4" s="58" t="s">
        <v>59</v>
      </c>
      <c r="C4" s="61"/>
      <c r="D4" s="18" t="s">
        <v>97</v>
      </c>
      <c r="E4" s="19" t="s">
        <v>106</v>
      </c>
      <c r="F4" s="20" t="s">
        <v>14</v>
      </c>
      <c r="G4" s="16">
        <v>1600</v>
      </c>
      <c r="H4" s="23"/>
      <c r="I4" s="22">
        <f aca="true" t="shared" si="0" ref="I4:I13">SUM(G4*H4)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3" s="5" customFormat="1" ht="45" customHeight="1">
      <c r="A5" s="13"/>
      <c r="B5" s="58" t="s">
        <v>56</v>
      </c>
      <c r="C5" s="61"/>
      <c r="D5" s="18" t="s">
        <v>96</v>
      </c>
      <c r="E5" s="19" t="s">
        <v>107</v>
      </c>
      <c r="F5" s="20" t="s">
        <v>14</v>
      </c>
      <c r="G5" s="16">
        <v>1600</v>
      </c>
      <c r="H5" s="23"/>
      <c r="I5" s="22">
        <f t="shared" si="0"/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9" ht="39" customHeight="1">
      <c r="A6" s="12"/>
      <c r="B6" s="58" t="s">
        <v>60</v>
      </c>
      <c r="C6" s="61"/>
      <c r="D6" s="18" t="s">
        <v>99</v>
      </c>
      <c r="E6" s="24" t="s">
        <v>108</v>
      </c>
      <c r="F6" s="15" t="s">
        <v>14</v>
      </c>
      <c r="G6" s="16">
        <v>700</v>
      </c>
      <c r="H6" s="23"/>
      <c r="I6" s="17">
        <f t="shared" si="0"/>
        <v>0</v>
      </c>
    </row>
    <row r="7" spans="1:9" ht="38.25" customHeight="1">
      <c r="A7" s="12"/>
      <c r="B7" s="58" t="s">
        <v>59</v>
      </c>
      <c r="C7" s="61"/>
      <c r="D7" s="18" t="s">
        <v>98</v>
      </c>
      <c r="E7" s="24" t="s">
        <v>109</v>
      </c>
      <c r="F7" s="15" t="s">
        <v>14</v>
      </c>
      <c r="G7" s="16">
        <v>500</v>
      </c>
      <c r="H7" s="23"/>
      <c r="I7" s="17">
        <f t="shared" si="0"/>
        <v>0</v>
      </c>
    </row>
    <row r="8" spans="1:163" s="5" customFormat="1" ht="35.25" customHeight="1">
      <c r="A8" s="13"/>
      <c r="B8" s="58" t="s">
        <v>59</v>
      </c>
      <c r="C8" s="61"/>
      <c r="D8" s="18" t="s">
        <v>104</v>
      </c>
      <c r="E8" s="24" t="s">
        <v>110</v>
      </c>
      <c r="F8" s="15" t="s">
        <v>14</v>
      </c>
      <c r="G8" s="21">
        <v>500</v>
      </c>
      <c r="H8" s="23"/>
      <c r="I8" s="22">
        <f t="shared" si="0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63" s="5" customFormat="1" ht="28.5" customHeight="1">
      <c r="A9" s="13"/>
      <c r="B9" s="58" t="s">
        <v>61</v>
      </c>
      <c r="C9" s="61"/>
      <c r="D9" s="18" t="s">
        <v>103</v>
      </c>
      <c r="E9" s="24" t="s">
        <v>111</v>
      </c>
      <c r="F9" s="15" t="s">
        <v>14</v>
      </c>
      <c r="G9" s="21">
        <v>300</v>
      </c>
      <c r="H9" s="23"/>
      <c r="I9" s="22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1:163" s="5" customFormat="1" ht="41.25" customHeight="1">
      <c r="A10" s="13"/>
      <c r="B10" s="54" t="s">
        <v>93</v>
      </c>
      <c r="C10" s="55"/>
      <c r="D10" s="18" t="s">
        <v>5</v>
      </c>
      <c r="E10" s="24" t="s">
        <v>57</v>
      </c>
      <c r="F10" s="15" t="s">
        <v>14</v>
      </c>
      <c r="G10" s="21">
        <v>1600</v>
      </c>
      <c r="H10" s="23"/>
      <c r="I10" s="22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1:9" ht="43.5" customHeight="1">
      <c r="A11" s="12"/>
      <c r="B11" s="54" t="s">
        <v>93</v>
      </c>
      <c r="C11" s="55"/>
      <c r="D11" s="18" t="s">
        <v>5</v>
      </c>
      <c r="E11" s="24" t="s">
        <v>58</v>
      </c>
      <c r="F11" s="15" t="s">
        <v>14</v>
      </c>
      <c r="G11" s="16">
        <v>1000</v>
      </c>
      <c r="H11" s="23"/>
      <c r="I11" s="17">
        <f t="shared" si="0"/>
        <v>0</v>
      </c>
    </row>
    <row r="12" spans="1:9" ht="23.25" customHeight="1">
      <c r="A12" s="12"/>
      <c r="B12" s="47" t="s">
        <v>39</v>
      </c>
      <c r="C12" s="48"/>
      <c r="D12" s="18" t="s">
        <v>5</v>
      </c>
      <c r="E12" s="24" t="s">
        <v>38</v>
      </c>
      <c r="F12" s="15" t="s">
        <v>14</v>
      </c>
      <c r="G12" s="16">
        <v>2000</v>
      </c>
      <c r="H12" s="23"/>
      <c r="I12" s="17">
        <f t="shared" si="0"/>
        <v>0</v>
      </c>
    </row>
    <row r="13" spans="1:9" ht="15">
      <c r="A13" s="12"/>
      <c r="B13" s="58" t="s">
        <v>44</v>
      </c>
      <c r="C13" s="59"/>
      <c r="D13" s="18" t="s">
        <v>112</v>
      </c>
      <c r="E13" s="24" t="s">
        <v>62</v>
      </c>
      <c r="F13" s="15" t="s">
        <v>14</v>
      </c>
      <c r="G13" s="16">
        <v>1000</v>
      </c>
      <c r="H13" s="23"/>
      <c r="I13" s="17">
        <f t="shared" si="0"/>
        <v>0</v>
      </c>
    </row>
    <row r="14" spans="1:9" ht="15">
      <c r="A14" s="12"/>
      <c r="B14" s="47" t="s">
        <v>6</v>
      </c>
      <c r="C14" s="48"/>
      <c r="D14" s="6">
        <v>587205</v>
      </c>
      <c r="E14" s="24" t="s">
        <v>23</v>
      </c>
      <c r="F14" s="15" t="s">
        <v>7</v>
      </c>
      <c r="G14" s="16">
        <v>1200</v>
      </c>
      <c r="H14" s="23"/>
      <c r="I14" s="17">
        <f aca="true" t="shared" si="1" ref="I14:I34">SUM(G14*H14)</f>
        <v>0</v>
      </c>
    </row>
    <row r="15" spans="1:9" ht="15">
      <c r="A15" s="12"/>
      <c r="B15" s="47" t="s">
        <v>6</v>
      </c>
      <c r="C15" s="48"/>
      <c r="D15" s="6">
        <v>587203</v>
      </c>
      <c r="E15" s="24" t="s">
        <v>24</v>
      </c>
      <c r="F15" s="15" t="s">
        <v>7</v>
      </c>
      <c r="G15" s="16">
        <v>100</v>
      </c>
      <c r="H15" s="23"/>
      <c r="I15" s="17">
        <f t="shared" si="1"/>
        <v>0</v>
      </c>
    </row>
    <row r="16" spans="1:9" ht="15">
      <c r="A16" s="12"/>
      <c r="B16" s="47" t="s">
        <v>6</v>
      </c>
      <c r="C16" s="48"/>
      <c r="D16" s="6">
        <v>587202</v>
      </c>
      <c r="E16" s="24" t="s">
        <v>25</v>
      </c>
      <c r="F16" s="15" t="s">
        <v>7</v>
      </c>
      <c r="G16" s="16">
        <v>600</v>
      </c>
      <c r="H16" s="23"/>
      <c r="I16" s="17">
        <f t="shared" si="1"/>
        <v>0</v>
      </c>
    </row>
    <row r="17" spans="1:9" ht="15">
      <c r="A17" s="12"/>
      <c r="B17" s="47" t="s">
        <v>6</v>
      </c>
      <c r="C17" s="48"/>
      <c r="D17" s="6">
        <v>587201</v>
      </c>
      <c r="E17" s="24" t="s">
        <v>26</v>
      </c>
      <c r="F17" s="15" t="s">
        <v>7</v>
      </c>
      <c r="G17" s="16">
        <v>500</v>
      </c>
      <c r="H17" s="23"/>
      <c r="I17" s="17">
        <f t="shared" si="1"/>
        <v>0</v>
      </c>
    </row>
    <row r="18" spans="1:9" ht="15">
      <c r="A18" s="12"/>
      <c r="B18" s="47" t="s">
        <v>6</v>
      </c>
      <c r="C18" s="48"/>
      <c r="D18" s="6">
        <v>587206</v>
      </c>
      <c r="E18" s="24" t="s">
        <v>13</v>
      </c>
      <c r="F18" s="15" t="s">
        <v>7</v>
      </c>
      <c r="G18" s="16">
        <v>1500</v>
      </c>
      <c r="H18" s="23"/>
      <c r="I18" s="17">
        <f t="shared" si="1"/>
        <v>0</v>
      </c>
    </row>
    <row r="19" spans="1:9" ht="30" customHeight="1">
      <c r="A19" s="12"/>
      <c r="B19" s="47" t="s">
        <v>55</v>
      </c>
      <c r="C19" s="48"/>
      <c r="D19" s="18" t="s">
        <v>5</v>
      </c>
      <c r="E19" s="24" t="s">
        <v>54</v>
      </c>
      <c r="F19" s="15" t="s">
        <v>7</v>
      </c>
      <c r="G19" s="16">
        <v>500</v>
      </c>
      <c r="H19" s="23"/>
      <c r="I19" s="17">
        <f t="shared" si="1"/>
        <v>0</v>
      </c>
    </row>
    <row r="20" spans="1:9" ht="27" customHeight="1">
      <c r="A20" s="12"/>
      <c r="B20" s="47" t="s">
        <v>53</v>
      </c>
      <c r="C20" s="48"/>
      <c r="D20" s="18" t="s">
        <v>5</v>
      </c>
      <c r="E20" s="24" t="s">
        <v>52</v>
      </c>
      <c r="F20" s="15" t="s">
        <v>7</v>
      </c>
      <c r="G20" s="16">
        <v>1200</v>
      </c>
      <c r="H20" s="23"/>
      <c r="I20" s="17">
        <f t="shared" si="1"/>
        <v>0</v>
      </c>
    </row>
    <row r="21" spans="1:9" ht="43.5" customHeight="1">
      <c r="A21" s="12"/>
      <c r="B21" s="47" t="s">
        <v>28</v>
      </c>
      <c r="C21" s="48"/>
      <c r="D21" s="18" t="s">
        <v>5</v>
      </c>
      <c r="E21" s="24" t="s">
        <v>27</v>
      </c>
      <c r="F21" s="15" t="s">
        <v>7</v>
      </c>
      <c r="G21" s="16">
        <v>1500</v>
      </c>
      <c r="H21" s="23"/>
      <c r="I21" s="17">
        <f t="shared" si="1"/>
        <v>0</v>
      </c>
    </row>
    <row r="22" spans="1:9" ht="15">
      <c r="A22" s="12"/>
      <c r="B22" s="47" t="s">
        <v>6</v>
      </c>
      <c r="C22" s="48"/>
      <c r="D22" s="18">
        <v>58250</v>
      </c>
      <c r="E22" s="24" t="s">
        <v>81</v>
      </c>
      <c r="F22" s="15" t="s">
        <v>7</v>
      </c>
      <c r="G22" s="16">
        <v>60</v>
      </c>
      <c r="H22" s="23"/>
      <c r="I22" s="17">
        <f t="shared" si="1"/>
        <v>0</v>
      </c>
    </row>
    <row r="23" spans="1:9" ht="15">
      <c r="A23" s="12"/>
      <c r="B23" s="47" t="s">
        <v>6</v>
      </c>
      <c r="C23" s="48"/>
      <c r="D23" s="18">
        <v>582601</v>
      </c>
      <c r="E23" s="24" t="s">
        <v>82</v>
      </c>
      <c r="F23" s="15" t="s">
        <v>7</v>
      </c>
      <c r="G23" s="16">
        <v>80</v>
      </c>
      <c r="H23" s="23"/>
      <c r="I23" s="17">
        <f t="shared" si="1"/>
        <v>0</v>
      </c>
    </row>
    <row r="24" spans="1:9" ht="15">
      <c r="A24" s="12"/>
      <c r="B24" s="47" t="s">
        <v>6</v>
      </c>
      <c r="C24" s="48"/>
      <c r="D24" s="18">
        <v>582602</v>
      </c>
      <c r="E24" s="24" t="s">
        <v>83</v>
      </c>
      <c r="F24" s="15" t="s">
        <v>7</v>
      </c>
      <c r="G24" s="16">
        <v>80</v>
      </c>
      <c r="H24" s="23"/>
      <c r="I24" s="17">
        <f t="shared" si="1"/>
        <v>0</v>
      </c>
    </row>
    <row r="25" spans="1:9" ht="15">
      <c r="A25" s="12"/>
      <c r="B25" s="47" t="s">
        <v>6</v>
      </c>
      <c r="C25" s="48"/>
      <c r="D25" s="18">
        <v>582604</v>
      </c>
      <c r="E25" s="24" t="s">
        <v>84</v>
      </c>
      <c r="F25" s="15" t="s">
        <v>7</v>
      </c>
      <c r="G25" s="16">
        <v>50</v>
      </c>
      <c r="H25" s="23"/>
      <c r="I25" s="17">
        <f t="shared" si="1"/>
        <v>0</v>
      </c>
    </row>
    <row r="26" spans="1:9" ht="15">
      <c r="A26" s="12"/>
      <c r="B26" s="47" t="s">
        <v>6</v>
      </c>
      <c r="C26" s="48"/>
      <c r="D26" s="18">
        <v>582605</v>
      </c>
      <c r="E26" s="24" t="s">
        <v>85</v>
      </c>
      <c r="F26" s="15" t="s">
        <v>7</v>
      </c>
      <c r="G26" s="16">
        <v>50</v>
      </c>
      <c r="H26" s="23"/>
      <c r="I26" s="17">
        <f t="shared" si="1"/>
        <v>0</v>
      </c>
    </row>
    <row r="27" spans="1:9" ht="15">
      <c r="A27" s="12"/>
      <c r="B27" s="47" t="s">
        <v>6</v>
      </c>
      <c r="C27" s="48"/>
      <c r="D27" s="18">
        <v>582607</v>
      </c>
      <c r="E27" s="24" t="s">
        <v>86</v>
      </c>
      <c r="F27" s="15" t="s">
        <v>7</v>
      </c>
      <c r="G27" s="16">
        <v>50</v>
      </c>
      <c r="H27" s="23"/>
      <c r="I27" s="17">
        <f t="shared" si="1"/>
        <v>0</v>
      </c>
    </row>
    <row r="28" spans="1:9" ht="15">
      <c r="A28" s="12"/>
      <c r="B28" s="47" t="s">
        <v>6</v>
      </c>
      <c r="C28" s="48"/>
      <c r="D28" s="18">
        <v>582608</v>
      </c>
      <c r="E28" s="24" t="s">
        <v>87</v>
      </c>
      <c r="F28" s="15" t="s">
        <v>7</v>
      </c>
      <c r="G28" s="16">
        <v>30</v>
      </c>
      <c r="H28" s="23"/>
      <c r="I28" s="17">
        <f t="shared" si="1"/>
        <v>0</v>
      </c>
    </row>
    <row r="29" spans="1:9" ht="15">
      <c r="A29" s="12"/>
      <c r="B29" s="47" t="s">
        <v>6</v>
      </c>
      <c r="C29" s="48"/>
      <c r="D29" s="18" t="s">
        <v>89</v>
      </c>
      <c r="E29" s="24" t="s">
        <v>88</v>
      </c>
      <c r="F29" s="15" t="s">
        <v>7</v>
      </c>
      <c r="G29" s="16">
        <v>30</v>
      </c>
      <c r="H29" s="23"/>
      <c r="I29" s="17">
        <f t="shared" si="1"/>
        <v>0</v>
      </c>
    </row>
    <row r="30" spans="1:9" ht="15">
      <c r="A30" s="12"/>
      <c r="B30" s="47" t="s">
        <v>6</v>
      </c>
      <c r="C30" s="48"/>
      <c r="D30" s="18" t="s">
        <v>91</v>
      </c>
      <c r="E30" s="24" t="s">
        <v>90</v>
      </c>
      <c r="F30" s="15" t="s">
        <v>7</v>
      </c>
      <c r="G30" s="16">
        <v>20</v>
      </c>
      <c r="H30" s="23"/>
      <c r="I30" s="17">
        <f t="shared" si="1"/>
        <v>0</v>
      </c>
    </row>
    <row r="31" spans="1:9" ht="30" customHeight="1">
      <c r="A31" s="12"/>
      <c r="B31" s="47" t="s">
        <v>6</v>
      </c>
      <c r="C31" s="48"/>
      <c r="D31" s="18">
        <v>15130</v>
      </c>
      <c r="E31" s="24" t="s">
        <v>71</v>
      </c>
      <c r="F31" s="15" t="s">
        <v>72</v>
      </c>
      <c r="G31" s="16">
        <v>200</v>
      </c>
      <c r="H31" s="23"/>
      <c r="I31" s="17">
        <f t="shared" si="1"/>
        <v>0</v>
      </c>
    </row>
    <row r="32" spans="1:9" ht="29.25" customHeight="1">
      <c r="A32" s="12"/>
      <c r="B32" s="47" t="s">
        <v>6</v>
      </c>
      <c r="C32" s="48"/>
      <c r="D32" s="18">
        <v>15140</v>
      </c>
      <c r="E32" s="24" t="s">
        <v>73</v>
      </c>
      <c r="F32" s="15" t="s">
        <v>72</v>
      </c>
      <c r="G32" s="16">
        <v>500</v>
      </c>
      <c r="H32" s="23"/>
      <c r="I32" s="17">
        <f t="shared" si="1"/>
        <v>0</v>
      </c>
    </row>
    <row r="33" spans="1:9" ht="29.25" customHeight="1">
      <c r="A33" s="12"/>
      <c r="B33" s="34" t="s">
        <v>75</v>
      </c>
      <c r="C33" s="35"/>
      <c r="D33" s="18" t="s">
        <v>5</v>
      </c>
      <c r="E33" s="24" t="s">
        <v>74</v>
      </c>
      <c r="F33" s="15" t="s">
        <v>72</v>
      </c>
      <c r="G33" s="16">
        <v>1000</v>
      </c>
      <c r="H33" s="23"/>
      <c r="I33" s="17">
        <f t="shared" si="1"/>
        <v>0</v>
      </c>
    </row>
    <row r="34" spans="1:9" ht="29.25" customHeight="1">
      <c r="A34" s="12"/>
      <c r="B34" s="34" t="s">
        <v>94</v>
      </c>
      <c r="C34" s="35"/>
      <c r="D34" s="18" t="s">
        <v>5</v>
      </c>
      <c r="E34" s="24" t="s">
        <v>76</v>
      </c>
      <c r="F34" s="15" t="s">
        <v>77</v>
      </c>
      <c r="G34" s="16">
        <v>15000</v>
      </c>
      <c r="H34" s="23"/>
      <c r="I34" s="17">
        <f t="shared" si="1"/>
        <v>0</v>
      </c>
    </row>
    <row r="35" spans="1:9" ht="15.6">
      <c r="A35" s="25" t="s">
        <v>63</v>
      </c>
      <c r="B35" s="30"/>
      <c r="C35" s="31"/>
      <c r="D35" s="27"/>
      <c r="E35" s="32"/>
      <c r="F35" s="26"/>
      <c r="G35" s="28"/>
      <c r="H35" s="28"/>
      <c r="I35" s="29"/>
    </row>
    <row r="36" spans="1:9" ht="18.6" customHeight="1">
      <c r="A36" s="12"/>
      <c r="B36" s="47" t="s">
        <v>44</v>
      </c>
      <c r="C36" s="48"/>
      <c r="D36" s="18" t="s">
        <v>113</v>
      </c>
      <c r="E36" s="24" t="s">
        <v>144</v>
      </c>
      <c r="F36" s="15" t="s">
        <v>14</v>
      </c>
      <c r="G36" s="16">
        <v>800</v>
      </c>
      <c r="H36" s="23"/>
      <c r="I36" s="17">
        <f aca="true" t="shared" si="2" ref="I36:I58">SUM(G36*H36)</f>
        <v>0</v>
      </c>
    </row>
    <row r="37" spans="1:9" ht="15" customHeight="1">
      <c r="A37" s="12"/>
      <c r="B37" s="47" t="s">
        <v>44</v>
      </c>
      <c r="C37" s="48"/>
      <c r="D37" s="18" t="s">
        <v>114</v>
      </c>
      <c r="E37" s="24" t="s">
        <v>145</v>
      </c>
      <c r="F37" s="15" t="s">
        <v>14</v>
      </c>
      <c r="G37" s="16">
        <v>800</v>
      </c>
      <c r="H37" s="23"/>
      <c r="I37" s="17">
        <f t="shared" si="2"/>
        <v>0</v>
      </c>
    </row>
    <row r="38" spans="1:9" ht="15" customHeight="1">
      <c r="A38" s="12"/>
      <c r="B38" s="47" t="s">
        <v>44</v>
      </c>
      <c r="C38" s="48"/>
      <c r="D38" s="18" t="s">
        <v>115</v>
      </c>
      <c r="E38" s="24" t="s">
        <v>146</v>
      </c>
      <c r="F38" s="15" t="s">
        <v>14</v>
      </c>
      <c r="G38" s="16">
        <v>800</v>
      </c>
      <c r="H38" s="23"/>
      <c r="I38" s="17">
        <f t="shared" si="2"/>
        <v>0</v>
      </c>
    </row>
    <row r="39" spans="1:9" ht="15" customHeight="1">
      <c r="A39" s="12"/>
      <c r="B39" s="47" t="s">
        <v>44</v>
      </c>
      <c r="C39" s="48"/>
      <c r="D39" s="18" t="s">
        <v>116</v>
      </c>
      <c r="E39" s="24" t="s">
        <v>147</v>
      </c>
      <c r="F39" s="15" t="s">
        <v>14</v>
      </c>
      <c r="G39" s="16">
        <v>800</v>
      </c>
      <c r="H39" s="23"/>
      <c r="I39" s="17">
        <f t="shared" si="2"/>
        <v>0</v>
      </c>
    </row>
    <row r="40" spans="1:9" ht="15">
      <c r="A40" s="12"/>
      <c r="B40" s="47" t="s">
        <v>44</v>
      </c>
      <c r="C40" s="48"/>
      <c r="D40" s="18" t="s">
        <v>118</v>
      </c>
      <c r="E40" s="24" t="s">
        <v>64</v>
      </c>
      <c r="F40" s="15" t="s">
        <v>14</v>
      </c>
      <c r="G40" s="16">
        <v>500</v>
      </c>
      <c r="H40" s="23"/>
      <c r="I40" s="17">
        <f t="shared" si="2"/>
        <v>0</v>
      </c>
    </row>
    <row r="41" spans="1:9" ht="15">
      <c r="A41" s="12"/>
      <c r="B41" s="47" t="s">
        <v>44</v>
      </c>
      <c r="C41" s="48"/>
      <c r="D41" s="18" t="s">
        <v>117</v>
      </c>
      <c r="E41" s="24" t="s">
        <v>65</v>
      </c>
      <c r="F41" s="15" t="s">
        <v>14</v>
      </c>
      <c r="G41" s="16">
        <v>500</v>
      </c>
      <c r="H41" s="23"/>
      <c r="I41" s="17">
        <f t="shared" si="2"/>
        <v>0</v>
      </c>
    </row>
    <row r="42" spans="1:9" ht="15">
      <c r="A42" s="12"/>
      <c r="B42" s="47" t="s">
        <v>44</v>
      </c>
      <c r="C42" s="48"/>
      <c r="D42" s="18" t="s">
        <v>119</v>
      </c>
      <c r="E42" s="24" t="s">
        <v>120</v>
      </c>
      <c r="F42" s="15" t="s">
        <v>14</v>
      </c>
      <c r="G42" s="16">
        <v>500</v>
      </c>
      <c r="H42" s="23"/>
      <c r="I42" s="17">
        <f t="shared" si="2"/>
        <v>0</v>
      </c>
    </row>
    <row r="43" spans="1:9" ht="15">
      <c r="A43" s="12"/>
      <c r="B43" s="47" t="s">
        <v>44</v>
      </c>
      <c r="C43" s="48"/>
      <c r="D43" s="18" t="s">
        <v>127</v>
      </c>
      <c r="E43" s="24" t="s">
        <v>128</v>
      </c>
      <c r="F43" s="15" t="s">
        <v>14</v>
      </c>
      <c r="G43" s="16">
        <v>500</v>
      </c>
      <c r="H43" s="23"/>
      <c r="I43" s="17">
        <f t="shared" si="2"/>
        <v>0</v>
      </c>
    </row>
    <row r="44" spans="1:9" ht="18" customHeight="1">
      <c r="A44" s="12"/>
      <c r="B44" s="47" t="s">
        <v>44</v>
      </c>
      <c r="C44" s="48"/>
      <c r="D44" s="18" t="s">
        <v>132</v>
      </c>
      <c r="E44" s="24" t="s">
        <v>131</v>
      </c>
      <c r="F44" s="15" t="s">
        <v>14</v>
      </c>
      <c r="G44" s="16">
        <v>300</v>
      </c>
      <c r="H44" s="23"/>
      <c r="I44" s="17">
        <f t="shared" si="2"/>
        <v>0</v>
      </c>
    </row>
    <row r="45" spans="1:9" ht="13.8" customHeight="1">
      <c r="A45" s="12"/>
      <c r="B45" s="47" t="s">
        <v>44</v>
      </c>
      <c r="C45" s="48"/>
      <c r="D45" s="18" t="s">
        <v>133</v>
      </c>
      <c r="E45" s="24" t="s">
        <v>131</v>
      </c>
      <c r="F45" s="15" t="s">
        <v>14</v>
      </c>
      <c r="G45" s="16">
        <v>300</v>
      </c>
      <c r="H45" s="23"/>
      <c r="I45" s="17">
        <f t="shared" si="2"/>
        <v>0</v>
      </c>
    </row>
    <row r="46" spans="1:9" ht="19.8" customHeight="1">
      <c r="A46" s="12"/>
      <c r="B46" s="47" t="s">
        <v>44</v>
      </c>
      <c r="C46" s="48"/>
      <c r="D46" s="18" t="s">
        <v>134</v>
      </c>
      <c r="E46" s="24" t="s">
        <v>131</v>
      </c>
      <c r="F46" s="15" t="s">
        <v>14</v>
      </c>
      <c r="G46" s="16">
        <v>300</v>
      </c>
      <c r="H46" s="23"/>
      <c r="I46" s="17">
        <f t="shared" si="2"/>
        <v>0</v>
      </c>
    </row>
    <row r="47" spans="1:9" ht="16.2" customHeight="1">
      <c r="A47" s="12"/>
      <c r="B47" s="47" t="s">
        <v>44</v>
      </c>
      <c r="C47" s="48"/>
      <c r="D47" s="18" t="s">
        <v>135</v>
      </c>
      <c r="E47" s="24" t="s">
        <v>131</v>
      </c>
      <c r="F47" s="15" t="s">
        <v>14</v>
      </c>
      <c r="G47" s="16">
        <v>300</v>
      </c>
      <c r="H47" s="23"/>
      <c r="I47" s="17">
        <f t="shared" si="2"/>
        <v>0</v>
      </c>
    </row>
    <row r="48" spans="1:9" ht="17.4" customHeight="1">
      <c r="A48" s="12"/>
      <c r="B48" s="47" t="s">
        <v>44</v>
      </c>
      <c r="C48" s="48"/>
      <c r="D48" s="18" t="s">
        <v>136</v>
      </c>
      <c r="E48" s="24" t="s">
        <v>131</v>
      </c>
      <c r="F48" s="15" t="s">
        <v>14</v>
      </c>
      <c r="G48" s="16">
        <v>300</v>
      </c>
      <c r="H48" s="23"/>
      <c r="I48" s="17">
        <f t="shared" si="2"/>
        <v>0</v>
      </c>
    </row>
    <row r="49" spans="1:9" ht="15">
      <c r="A49" s="12"/>
      <c r="B49" s="47" t="s">
        <v>44</v>
      </c>
      <c r="C49" s="48"/>
      <c r="D49" s="18" t="s">
        <v>137</v>
      </c>
      <c r="E49" s="24" t="s">
        <v>138</v>
      </c>
      <c r="F49" s="15" t="s">
        <v>14</v>
      </c>
      <c r="G49" s="16">
        <v>500</v>
      </c>
      <c r="H49" s="23"/>
      <c r="I49" s="17">
        <f t="shared" si="2"/>
        <v>0</v>
      </c>
    </row>
    <row r="50" spans="1:9" ht="15">
      <c r="A50" s="12"/>
      <c r="B50" s="47" t="s">
        <v>44</v>
      </c>
      <c r="C50" s="48"/>
      <c r="D50" s="18" t="s">
        <v>139</v>
      </c>
      <c r="E50" s="24" t="s">
        <v>140</v>
      </c>
      <c r="F50" s="15" t="s">
        <v>14</v>
      </c>
      <c r="G50" s="16">
        <v>500</v>
      </c>
      <c r="H50" s="23"/>
      <c r="I50" s="17">
        <f t="shared" si="2"/>
        <v>0</v>
      </c>
    </row>
    <row r="51" spans="1:9" ht="15">
      <c r="A51" s="12"/>
      <c r="B51" s="47" t="s">
        <v>44</v>
      </c>
      <c r="C51" s="48"/>
      <c r="D51" s="18" t="s">
        <v>141</v>
      </c>
      <c r="E51" s="24" t="s">
        <v>142</v>
      </c>
      <c r="F51" s="15" t="s">
        <v>14</v>
      </c>
      <c r="G51" s="16">
        <v>500</v>
      </c>
      <c r="H51" s="23"/>
      <c r="I51" s="17">
        <f t="shared" si="2"/>
        <v>0</v>
      </c>
    </row>
    <row r="52" spans="1:9" ht="15">
      <c r="A52" s="12"/>
      <c r="B52" s="47" t="s">
        <v>44</v>
      </c>
      <c r="C52" s="48"/>
      <c r="D52" s="18" t="s">
        <v>129</v>
      </c>
      <c r="E52" s="24" t="s">
        <v>130</v>
      </c>
      <c r="F52" s="15" t="s">
        <v>14</v>
      </c>
      <c r="G52" s="16">
        <v>200</v>
      </c>
      <c r="H52" s="23"/>
      <c r="I52" s="17">
        <f t="shared" si="2"/>
        <v>0</v>
      </c>
    </row>
    <row r="53" spans="1:9" ht="15">
      <c r="A53" s="12"/>
      <c r="B53" s="47" t="s">
        <v>44</v>
      </c>
      <c r="C53" s="48"/>
      <c r="D53" s="18" t="s">
        <v>101</v>
      </c>
      <c r="E53" s="24" t="s">
        <v>66</v>
      </c>
      <c r="F53" s="15" t="s">
        <v>14</v>
      </c>
      <c r="G53" s="16">
        <v>300</v>
      </c>
      <c r="H53" s="23"/>
      <c r="I53" s="17">
        <f t="shared" si="2"/>
        <v>0</v>
      </c>
    </row>
    <row r="54" spans="1:9" ht="15">
      <c r="A54" s="12"/>
      <c r="B54" s="47" t="s">
        <v>44</v>
      </c>
      <c r="C54" s="48"/>
      <c r="D54" s="18" t="s">
        <v>102</v>
      </c>
      <c r="E54" s="24" t="s">
        <v>67</v>
      </c>
      <c r="F54" s="15" t="s">
        <v>14</v>
      </c>
      <c r="G54" s="16">
        <v>300</v>
      </c>
      <c r="H54" s="23"/>
      <c r="I54" s="17">
        <f t="shared" si="2"/>
        <v>0</v>
      </c>
    </row>
    <row r="55" spans="1:9" ht="15">
      <c r="A55" s="12"/>
      <c r="B55" s="47" t="s">
        <v>44</v>
      </c>
      <c r="C55" s="48"/>
      <c r="D55" s="18" t="s">
        <v>100</v>
      </c>
      <c r="E55" s="24" t="s">
        <v>68</v>
      </c>
      <c r="F55" s="15" t="s">
        <v>14</v>
      </c>
      <c r="G55" s="16">
        <v>180</v>
      </c>
      <c r="H55" s="23"/>
      <c r="I55" s="17">
        <f t="shared" si="2"/>
        <v>0</v>
      </c>
    </row>
    <row r="56" spans="1:9" ht="15">
      <c r="A56" s="12"/>
      <c r="B56" s="47" t="s">
        <v>44</v>
      </c>
      <c r="C56" s="48"/>
      <c r="D56" s="18" t="s">
        <v>105</v>
      </c>
      <c r="E56" s="24" t="s">
        <v>69</v>
      </c>
      <c r="F56" s="15" t="s">
        <v>14</v>
      </c>
      <c r="G56" s="16">
        <v>100</v>
      </c>
      <c r="H56" s="23"/>
      <c r="I56" s="17">
        <f t="shared" si="2"/>
        <v>0</v>
      </c>
    </row>
    <row r="57" spans="1:9" ht="15">
      <c r="A57" s="12"/>
      <c r="B57" s="47" t="s">
        <v>44</v>
      </c>
      <c r="C57" s="48"/>
      <c r="D57" s="18" t="s">
        <v>148</v>
      </c>
      <c r="E57" s="24" t="s">
        <v>149</v>
      </c>
      <c r="F57" s="15" t="s">
        <v>14</v>
      </c>
      <c r="G57" s="16">
        <v>300</v>
      </c>
      <c r="H57" s="23"/>
      <c r="I57" s="17">
        <f t="shared" si="2"/>
        <v>0</v>
      </c>
    </row>
    <row r="58" spans="1:9" ht="15">
      <c r="A58" s="12"/>
      <c r="B58" s="47" t="s">
        <v>44</v>
      </c>
      <c r="C58" s="48"/>
      <c r="D58" s="18" t="s">
        <v>125</v>
      </c>
      <c r="E58" s="24" t="s">
        <v>126</v>
      </c>
      <c r="F58" s="15" t="s">
        <v>14</v>
      </c>
      <c r="G58" s="16">
        <v>600</v>
      </c>
      <c r="H58" s="23"/>
      <c r="I58" s="17">
        <f t="shared" si="2"/>
        <v>0</v>
      </c>
    </row>
    <row r="59" spans="1:9" ht="15">
      <c r="A59" s="12"/>
      <c r="B59" s="47" t="s">
        <v>44</v>
      </c>
      <c r="C59" s="48"/>
      <c r="D59" s="18" t="s">
        <v>121</v>
      </c>
      <c r="E59" s="24" t="s">
        <v>122</v>
      </c>
      <c r="F59" s="15" t="s">
        <v>14</v>
      </c>
      <c r="G59" s="16">
        <v>1500</v>
      </c>
      <c r="H59" s="23"/>
      <c r="I59" s="17">
        <f>SUM(G59*H59)</f>
        <v>0</v>
      </c>
    </row>
    <row r="60" spans="1:9" ht="15">
      <c r="A60" s="12"/>
      <c r="B60" s="47" t="s">
        <v>44</v>
      </c>
      <c r="C60" s="48"/>
      <c r="D60" s="18" t="s">
        <v>123</v>
      </c>
      <c r="E60" s="24" t="s">
        <v>124</v>
      </c>
      <c r="F60" s="15" t="s">
        <v>14</v>
      </c>
      <c r="G60" s="16">
        <v>1000</v>
      </c>
      <c r="H60" s="23"/>
      <c r="I60" s="17">
        <f>SUM(G60*H60)</f>
        <v>0</v>
      </c>
    </row>
    <row r="61" spans="1:9" ht="15" customHeight="1">
      <c r="A61" s="25" t="s">
        <v>42</v>
      </c>
      <c r="B61" s="30"/>
      <c r="C61" s="31"/>
      <c r="D61" s="27"/>
      <c r="E61" s="32"/>
      <c r="F61" s="26"/>
      <c r="G61" s="28"/>
      <c r="H61" s="28"/>
      <c r="I61" s="29"/>
    </row>
    <row r="62" spans="1:9" ht="45.75" customHeight="1">
      <c r="A62" s="12"/>
      <c r="B62" s="47" t="s">
        <v>70</v>
      </c>
      <c r="C62" s="48"/>
      <c r="D62" s="18" t="s">
        <v>5</v>
      </c>
      <c r="E62" s="24" t="s">
        <v>34</v>
      </c>
      <c r="F62" s="15" t="s">
        <v>14</v>
      </c>
      <c r="G62" s="16">
        <v>200</v>
      </c>
      <c r="H62" s="23"/>
      <c r="I62" s="17">
        <f aca="true" t="shared" si="3" ref="I62:I68">SUM(G62*H62)</f>
        <v>0</v>
      </c>
    </row>
    <row r="63" spans="1:9" ht="53.4" customHeight="1">
      <c r="A63" s="12"/>
      <c r="B63" s="54" t="s">
        <v>95</v>
      </c>
      <c r="C63" s="55"/>
      <c r="D63" s="18" t="s">
        <v>5</v>
      </c>
      <c r="E63" s="24" t="s">
        <v>35</v>
      </c>
      <c r="F63" s="15" t="s">
        <v>14</v>
      </c>
      <c r="G63" s="16">
        <v>300</v>
      </c>
      <c r="H63" s="23"/>
      <c r="I63" s="17">
        <f t="shared" si="3"/>
        <v>0</v>
      </c>
    </row>
    <row r="64" spans="1:9" ht="21.75" customHeight="1">
      <c r="A64" s="12"/>
      <c r="B64" s="57" t="s">
        <v>46</v>
      </c>
      <c r="C64" s="48"/>
      <c r="D64" s="36" t="s">
        <v>5</v>
      </c>
      <c r="E64" s="24" t="s">
        <v>33</v>
      </c>
      <c r="F64" s="20" t="s">
        <v>14</v>
      </c>
      <c r="G64" s="21">
        <v>1000</v>
      </c>
      <c r="H64" s="23"/>
      <c r="I64" s="22">
        <f>SUM(G64*H64)</f>
        <v>0</v>
      </c>
    </row>
    <row r="65" spans="1:9" ht="22.5" customHeight="1">
      <c r="A65" s="12"/>
      <c r="B65" s="57" t="s">
        <v>47</v>
      </c>
      <c r="C65" s="48"/>
      <c r="D65" s="18" t="s">
        <v>5</v>
      </c>
      <c r="E65" s="24" t="s">
        <v>32</v>
      </c>
      <c r="F65" s="20" t="s">
        <v>14</v>
      </c>
      <c r="G65" s="21">
        <v>2000</v>
      </c>
      <c r="H65" s="23"/>
      <c r="I65" s="22">
        <f>SUM(G65*H65)</f>
        <v>0</v>
      </c>
    </row>
    <row r="66" spans="1:9" ht="22.5" customHeight="1">
      <c r="A66" s="12"/>
      <c r="B66" s="47" t="s">
        <v>6</v>
      </c>
      <c r="C66" s="48"/>
      <c r="D66" s="6">
        <v>78311</v>
      </c>
      <c r="E66" s="24" t="s">
        <v>8</v>
      </c>
      <c r="F66" s="15" t="s">
        <v>7</v>
      </c>
      <c r="G66" s="16">
        <v>300</v>
      </c>
      <c r="H66" s="23"/>
      <c r="I66" s="17">
        <f>SUM(G66*H66)</f>
        <v>0</v>
      </c>
    </row>
    <row r="67" spans="1:9" ht="25.5" customHeight="1">
      <c r="A67" s="12"/>
      <c r="B67" s="47" t="s">
        <v>46</v>
      </c>
      <c r="C67" s="48"/>
      <c r="D67" s="18" t="s">
        <v>5</v>
      </c>
      <c r="E67" s="24" t="s">
        <v>41</v>
      </c>
      <c r="F67" s="15" t="s">
        <v>40</v>
      </c>
      <c r="G67" s="16">
        <v>300</v>
      </c>
      <c r="H67" s="23"/>
      <c r="I67" s="17">
        <f t="shared" si="3"/>
        <v>0</v>
      </c>
    </row>
    <row r="68" spans="1:9" ht="25.5" customHeight="1">
      <c r="A68" s="12"/>
      <c r="B68" s="47" t="s">
        <v>49</v>
      </c>
      <c r="C68" s="48"/>
      <c r="D68" s="18" t="s">
        <v>5</v>
      </c>
      <c r="E68" s="24" t="s">
        <v>48</v>
      </c>
      <c r="F68" s="15" t="s">
        <v>50</v>
      </c>
      <c r="G68" s="16">
        <v>100000</v>
      </c>
      <c r="H68" s="23"/>
      <c r="I68" s="17">
        <f t="shared" si="3"/>
        <v>0</v>
      </c>
    </row>
    <row r="69" spans="1:9" ht="17.25" customHeight="1">
      <c r="A69" s="25" t="s">
        <v>43</v>
      </c>
      <c r="B69" s="52"/>
      <c r="C69" s="53"/>
      <c r="D69" s="33"/>
      <c r="E69" s="32"/>
      <c r="F69" s="26"/>
      <c r="G69" s="28"/>
      <c r="H69" s="28"/>
      <c r="I69" s="29"/>
    </row>
    <row r="70" spans="1:9" ht="17.25" customHeight="1">
      <c r="A70" s="12"/>
      <c r="B70" s="47" t="s">
        <v>45</v>
      </c>
      <c r="C70" s="48"/>
      <c r="D70" s="18" t="s">
        <v>5</v>
      </c>
      <c r="E70" s="24" t="s">
        <v>37</v>
      </c>
      <c r="F70" s="15" t="s">
        <v>36</v>
      </c>
      <c r="G70" s="16">
        <v>2000</v>
      </c>
      <c r="H70" s="23"/>
      <c r="I70" s="17">
        <f>SUM(G70*H70)</f>
        <v>0</v>
      </c>
    </row>
    <row r="71" spans="1:9" ht="24" customHeight="1">
      <c r="A71" s="12"/>
      <c r="B71" s="47" t="s">
        <v>6</v>
      </c>
      <c r="C71" s="48"/>
      <c r="D71" s="6">
        <v>917211</v>
      </c>
      <c r="E71" s="24" t="s">
        <v>12</v>
      </c>
      <c r="F71" s="15" t="s">
        <v>9</v>
      </c>
      <c r="G71" s="16">
        <v>200</v>
      </c>
      <c r="H71" s="23"/>
      <c r="I71" s="17">
        <f aca="true" t="shared" si="4" ref="I71:I76">SUM(G71*H71)</f>
        <v>0</v>
      </c>
    </row>
    <row r="72" spans="1:9" ht="24" customHeight="1">
      <c r="A72" s="14"/>
      <c r="B72" s="47" t="s">
        <v>6</v>
      </c>
      <c r="C72" s="48"/>
      <c r="D72" s="6">
        <v>917212</v>
      </c>
      <c r="E72" s="24" t="s">
        <v>11</v>
      </c>
      <c r="F72" s="15" t="s">
        <v>9</v>
      </c>
      <c r="G72" s="16">
        <v>200</v>
      </c>
      <c r="H72" s="23"/>
      <c r="I72" s="17">
        <f t="shared" si="4"/>
        <v>0</v>
      </c>
    </row>
    <row r="73" spans="1:9" ht="24" customHeight="1">
      <c r="A73" s="12"/>
      <c r="B73" s="47" t="s">
        <v>6</v>
      </c>
      <c r="C73" s="48"/>
      <c r="D73" s="6">
        <v>917223</v>
      </c>
      <c r="E73" s="24" t="s">
        <v>29</v>
      </c>
      <c r="F73" s="15" t="s">
        <v>9</v>
      </c>
      <c r="G73" s="16">
        <v>300</v>
      </c>
      <c r="H73" s="23"/>
      <c r="I73" s="17">
        <f t="shared" si="4"/>
        <v>0</v>
      </c>
    </row>
    <row r="74" spans="1:9" ht="24" customHeight="1">
      <c r="A74" s="12"/>
      <c r="B74" s="47" t="s">
        <v>6</v>
      </c>
      <c r="C74" s="48"/>
      <c r="D74" s="6">
        <v>917224</v>
      </c>
      <c r="E74" s="24" t="s">
        <v>30</v>
      </c>
      <c r="F74" s="15" t="s">
        <v>9</v>
      </c>
      <c r="G74" s="16">
        <v>300</v>
      </c>
      <c r="H74" s="23"/>
      <c r="I74" s="17">
        <f t="shared" si="4"/>
        <v>0</v>
      </c>
    </row>
    <row r="75" spans="1:9" ht="24" customHeight="1">
      <c r="A75" s="12"/>
      <c r="B75" s="47" t="s">
        <v>6</v>
      </c>
      <c r="C75" s="48"/>
      <c r="D75" s="6">
        <v>91725</v>
      </c>
      <c r="E75" s="24" t="s">
        <v>31</v>
      </c>
      <c r="F75" s="15" t="s">
        <v>9</v>
      </c>
      <c r="G75" s="16">
        <v>50</v>
      </c>
      <c r="H75" s="23"/>
      <c r="I75" s="17">
        <f t="shared" si="4"/>
        <v>0</v>
      </c>
    </row>
    <row r="76" spans="1:9" ht="24" customHeight="1" thickBot="1">
      <c r="A76" s="37"/>
      <c r="B76" s="50" t="s">
        <v>80</v>
      </c>
      <c r="C76" s="51"/>
      <c r="D76" s="38" t="s">
        <v>5</v>
      </c>
      <c r="E76" s="39" t="s">
        <v>79</v>
      </c>
      <c r="F76" s="40" t="s">
        <v>10</v>
      </c>
      <c r="G76" s="41">
        <v>150</v>
      </c>
      <c r="H76" s="42"/>
      <c r="I76" s="43">
        <f t="shared" si="4"/>
        <v>0</v>
      </c>
    </row>
    <row r="77" spans="1:9" ht="15">
      <c r="A77" s="44"/>
      <c r="C77" s="3"/>
      <c r="D77" s="1"/>
      <c r="E77" s="56"/>
      <c r="F77" s="56"/>
      <c r="G77" s="56"/>
      <c r="H77" s="2"/>
      <c r="I77" s="1"/>
    </row>
    <row r="78" spans="1:9" ht="27" customHeight="1">
      <c r="A78" s="45"/>
      <c r="B78" s="4" t="s">
        <v>78</v>
      </c>
      <c r="C78" s="3"/>
      <c r="D78" s="1"/>
      <c r="E78" s="49"/>
      <c r="F78" s="49"/>
      <c r="G78" s="49"/>
      <c r="H78" s="2"/>
      <c r="I78" s="1"/>
    </row>
    <row r="79" spans="1:9" ht="15" customHeight="1">
      <c r="A79" s="45"/>
      <c r="B79" s="4" t="s">
        <v>143</v>
      </c>
      <c r="C79" s="46"/>
      <c r="D79" s="1"/>
      <c r="E79" s="46"/>
      <c r="F79" s="46"/>
      <c r="G79" s="46"/>
      <c r="H79" s="2"/>
      <c r="I79" s="1"/>
    </row>
    <row r="80" spans="1:65" s="5" customFormat="1" ht="15">
      <c r="A80" s="1"/>
      <c r="B80" s="4" t="s">
        <v>3</v>
      </c>
      <c r="C80" s="3"/>
      <c r="D80" s="1"/>
      <c r="E80" s="49"/>
      <c r="F80" s="49"/>
      <c r="G80" s="49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5" customFormat="1" ht="15">
      <c r="A81" s="4" t="s">
        <v>4</v>
      </c>
      <c r="B81" s="4" t="s">
        <v>21</v>
      </c>
      <c r="C81" s="3"/>
      <c r="D81" s="1"/>
      <c r="E81" s="49" t="s">
        <v>2</v>
      </c>
      <c r="F81" s="49"/>
      <c r="G81" s="49"/>
      <c r="H81" s="2">
        <f>SUM(I4:I80)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5" customFormat="1" ht="15">
      <c r="A82" s="4"/>
      <c r="B82" s="1"/>
      <c r="C82" s="3"/>
      <c r="D82" s="1"/>
      <c r="E82" s="49" t="s">
        <v>1</v>
      </c>
      <c r="F82" s="49"/>
      <c r="G82" s="49"/>
      <c r="H82" s="2">
        <f>SUM(H83-H81)</f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3:9" ht="15">
      <c r="C83" s="3"/>
      <c r="D83" s="1"/>
      <c r="E83" s="49" t="s">
        <v>0</v>
      </c>
      <c r="F83" s="49"/>
      <c r="G83" s="49"/>
      <c r="H83" s="2">
        <f>SUM(H81*1.21)</f>
        <v>0</v>
      </c>
      <c r="I83" s="1"/>
    </row>
    <row r="84" spans="3:9" ht="15">
      <c r="C84" s="3"/>
      <c r="D84" s="1"/>
      <c r="F84" s="2"/>
      <c r="G84" s="1"/>
      <c r="H84" s="2"/>
      <c r="I84" s="1"/>
    </row>
    <row r="85" spans="3:9" ht="15">
      <c r="C85" s="3"/>
      <c r="D85" s="1"/>
      <c r="F85" s="2"/>
      <c r="G85" s="1"/>
      <c r="H85" s="2"/>
      <c r="I85" s="1"/>
    </row>
    <row r="86" spans="1:153" s="5" customFormat="1" ht="15">
      <c r="A86" s="1"/>
      <c r="B86" s="1"/>
      <c r="C86" s="3"/>
      <c r="D86" s="1"/>
      <c r="E86" s="1"/>
      <c r="F86" s="2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</row>
    <row r="87" spans="3:9" ht="15">
      <c r="C87" s="3"/>
      <c r="D87" s="1"/>
      <c r="F87" s="2"/>
      <c r="G87" s="1"/>
      <c r="H87" s="2"/>
      <c r="I87" s="1"/>
    </row>
    <row r="88" spans="3:9" ht="15">
      <c r="C88" s="3"/>
      <c r="D88" s="1"/>
      <c r="F88" s="2"/>
      <c r="G88" s="1"/>
      <c r="H88" s="2"/>
      <c r="I88" s="1"/>
    </row>
    <row r="92" spans="1:153" s="5" customFormat="1" ht="15">
      <c r="A92" s="1"/>
      <c r="B92" s="1"/>
      <c r="C92" s="1"/>
      <c r="D92" s="3"/>
      <c r="E92" s="1"/>
      <c r="F92" s="1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</row>
    <row r="94" spans="1:153" s="5" customFormat="1" ht="15">
      <c r="A94" s="1"/>
      <c r="B94" s="1"/>
      <c r="C94" s="1"/>
      <c r="D94" s="3"/>
      <c r="E94" s="1"/>
      <c r="F94" s="1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</row>
    <row r="99" spans="1:152" s="5" customFormat="1" ht="15">
      <c r="A99" s="1"/>
      <c r="B99" s="1"/>
      <c r="C99" s="1"/>
      <c r="D99" s="3"/>
      <c r="E99" s="1"/>
      <c r="F99" s="1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</row>
    <row r="104" spans="1:152" s="5" customFormat="1" ht="15">
      <c r="A104" s="1"/>
      <c r="B104" s="1"/>
      <c r="C104" s="1"/>
      <c r="D104" s="3"/>
      <c r="E104" s="1"/>
      <c r="F104" s="1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</row>
    <row r="105" spans="1:152" s="5" customFormat="1" ht="15">
      <c r="A105" s="1"/>
      <c r="B105" s="1"/>
      <c r="C105" s="1"/>
      <c r="D105" s="3"/>
      <c r="E105" s="1"/>
      <c r="F105" s="1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</row>
    <row r="106" spans="1:152" s="5" customFormat="1" ht="15">
      <c r="A106" s="1"/>
      <c r="B106" s="1"/>
      <c r="C106" s="1"/>
      <c r="D106" s="3"/>
      <c r="E106" s="1"/>
      <c r="F106" s="1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</row>
  </sheetData>
  <mergeCells count="76">
    <mergeCell ref="A1:I1"/>
    <mergeCell ref="B5:C5"/>
    <mergeCell ref="B15:C15"/>
    <mergeCell ref="B16:C16"/>
    <mergeCell ref="B17:C17"/>
    <mergeCell ref="B6:C6"/>
    <mergeCell ref="B7:C7"/>
    <mergeCell ref="B8:C8"/>
    <mergeCell ref="B9:C9"/>
    <mergeCell ref="B14:C14"/>
    <mergeCell ref="B10:C10"/>
    <mergeCell ref="B4:C4"/>
    <mergeCell ref="B71:C71"/>
    <mergeCell ref="B72:C72"/>
    <mergeCell ref="B73:C73"/>
    <mergeCell ref="B74:C74"/>
    <mergeCell ref="B65:C65"/>
    <mergeCell ref="B43:C43"/>
    <mergeCell ref="B39:C39"/>
    <mergeCell ref="B56:C56"/>
    <mergeCell ref="B49:C49"/>
    <mergeCell ref="B50:C50"/>
    <mergeCell ref="B53:C53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29:C29"/>
    <mergeCell ref="B18:C18"/>
    <mergeCell ref="B11:C11"/>
    <mergeCell ref="B12:C12"/>
    <mergeCell ref="B13:C13"/>
    <mergeCell ref="B20:C20"/>
    <mergeCell ref="B19:C19"/>
    <mergeCell ref="E81:G81"/>
    <mergeCell ref="B75:C75"/>
    <mergeCell ref="B64:C64"/>
    <mergeCell ref="B66:C66"/>
    <mergeCell ref="B31:C31"/>
    <mergeCell ref="B32:C32"/>
    <mergeCell ref="B59:C59"/>
    <mergeCell ref="B60:C60"/>
    <mergeCell ref="B36:C36"/>
    <mergeCell ref="B37:C37"/>
    <mergeCell ref="B38:C38"/>
    <mergeCell ref="B44:C44"/>
    <mergeCell ref="B45:C45"/>
    <mergeCell ref="B40:C40"/>
    <mergeCell ref="B41:C41"/>
    <mergeCell ref="B42:C42"/>
    <mergeCell ref="B46:C46"/>
    <mergeCell ref="B47:C47"/>
    <mergeCell ref="B48:C48"/>
    <mergeCell ref="B51:C51"/>
    <mergeCell ref="E83:G83"/>
    <mergeCell ref="E82:G82"/>
    <mergeCell ref="B76:C76"/>
    <mergeCell ref="B62:C62"/>
    <mergeCell ref="B69:C69"/>
    <mergeCell ref="B68:C68"/>
    <mergeCell ref="B70:C70"/>
    <mergeCell ref="B63:C63"/>
    <mergeCell ref="B67:C67"/>
    <mergeCell ref="E77:G77"/>
    <mergeCell ref="E78:G78"/>
    <mergeCell ref="E80:G80"/>
    <mergeCell ref="B58:C58"/>
    <mergeCell ref="B57:C57"/>
    <mergeCell ref="B54:C54"/>
    <mergeCell ref="B55:C55"/>
    <mergeCell ref="B52:C5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Řeháček Tomáš</dc:creator>
  <cp:keywords/>
  <dc:description/>
  <cp:lastModifiedBy>Dvořák Martin</cp:lastModifiedBy>
  <cp:lastPrinted>2022-09-07T07:12:56Z</cp:lastPrinted>
  <dcterms:created xsi:type="dcterms:W3CDTF">2022-05-03T11:56:04Z</dcterms:created>
  <dcterms:modified xsi:type="dcterms:W3CDTF">2022-09-20T09:56:16Z</dcterms:modified>
  <cp:category/>
  <cp:version/>
  <cp:contentType/>
  <cp:contentStatus/>
</cp:coreProperties>
</file>