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2\Podklady_Inovat.metody výuky\Jednotlivá VZMR_Inovace\Nákup ICT\nákup IT techniky do odb. učeben_opakování\příprava\"/>
    </mc:Choice>
  </mc:AlternateContent>
  <bookViews>
    <workbookView xWindow="0" yWindow="0" windowWidth="23040" windowHeight="90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11" i="1" l="1"/>
  <c r="F8" i="1"/>
  <c r="G8" i="1" s="1"/>
  <c r="F7" i="1"/>
  <c r="E8" i="1"/>
  <c r="E7" i="1" l="1"/>
  <c r="E9" i="1"/>
  <c r="G7" i="1"/>
  <c r="F9" i="1"/>
  <c r="G9" i="1" s="1"/>
  <c r="G6" i="1"/>
  <c r="E6" i="1"/>
</calcChain>
</file>

<file path=xl/sharedStrings.xml><?xml version="1.0" encoding="utf-8"?>
<sst xmlns="http://schemas.openxmlformats.org/spreadsheetml/2006/main" count="19" uniqueCount="18">
  <si>
    <t>NABÍDKA</t>
  </si>
  <si>
    <t>Název požadovaného výrobku</t>
  </si>
  <si>
    <t>technická specifikace požadovaného výrobku</t>
  </si>
  <si>
    <t>cena celkem</t>
  </si>
  <si>
    <t>Název veřejné zakázky:</t>
  </si>
  <si>
    <t>Studentský notebook</t>
  </si>
  <si>
    <t>množství v ks</t>
  </si>
  <si>
    <t>jednotková cena bez DPH v Kč</t>
  </si>
  <si>
    <t>cena  včetně DPH v Kč</t>
  </si>
  <si>
    <t>jednotkové DPH v Kč</t>
  </si>
  <si>
    <t>jednotková cena  včetně DPH v Kč</t>
  </si>
  <si>
    <t>Inovace ve výuce na VOŠ a SZeŠ Benešov – nákup IT techniky do odborných učeben</t>
  </si>
  <si>
    <t>Stolní PC včetně příslušenství</t>
  </si>
  <si>
    <t xml:space="preserve">Nabíjecí vozík </t>
  </si>
  <si>
    <r>
      <t xml:space="preserve">Nabíjecí vozík pro ukládání a nabíjení přenosných zařízení do vel. 14´ (např. notebooky,  tablety) na kolečkách, v počtu min. 30 nabíjecích základen ve třech- čtyřech řadách, rozměry (+-10) 1100 x 700 x 600 mm, USB, PDU, ventilátory, 
min.30 x připojení USB, alespoň 3 x zásuvka na zadní straně (bezpečnostní zdířky včetně spínače)
Průchodka kabelem a nadměrné ukládání kabelů na každé úrovni bezpečně ukládaly zařízení na centrálním místě a současně je nabíjely. 
Přední a zadní dveře, tlakový uzávěr na předních a zadních dveřích, uzamykatelný
Úhel otevření dveří 160 ° - 180 °, 
Dvoubodové zamykání (tyčový zámek)
úchyty pro lepší mobilitu 
Rozměry výrobku (V x Š x H) v mm: 1100 x 700 x 600 mm (odchylka +-10 mm)
Bezpečnostní zásuvka (AC) se spínačem na boku
Připojení C20 na boku
RCD 30 mA (zařízení se zbytkovým proudem)
</t>
    </r>
    <r>
      <rPr>
        <b/>
        <sz val="11"/>
        <rFont val="Arial"/>
        <family val="2"/>
        <charset val="238"/>
      </rPr>
      <t>Maximální cena za 1 ks je 39.999,- Kč včetně DPH</t>
    </r>
  </si>
  <si>
    <r>
      <t>Minimální požadované parametry:</t>
    </r>
    <r>
      <rPr>
        <sz val="11"/>
        <rFont val="Arial"/>
        <family val="2"/>
        <charset val="238"/>
      </rPr>
      <t xml:space="preserve"> Procesor min. 10-jádrový o výkonu min. 13492 bodů dle https://www.cpubenchmark.net/cpu_list.php
Operační paměť alespoň 16GB v 1 modulu
Interní disk o velikosti 512GB připojený technologií NVMe nebo rychlejší
Velikost obrazovky minimálně 39,6cm s rozlišením alespoň 1920x1080
Bez čtečky otisku prstů a paměťových karet
Podpora dokovatelnosti přes USB-C nebo Thunderbolt port
Podsvícená klávesnice
Brašna a bezdr. myš od stejného výrobce jako notebooku
Bezdrátové připojení min. standardem 802.11ax a bluetooth verze alespoň 5.2
Baterie o kapacitě minimálně 54Wh s funkcí rychlého nabíjení 
Operační systém s možností připojení do domény (z důvodu kompatibility s již používanými programy) a lokalizovaný v českém jazyce, schopný využít požadovanou operační paměť, a to i maximální
Dohledání na webu výrobce na základě výrobního čísla nejnovější ovladače, konfiguraci dodaného systému a délku záruční doby
Minimálně 36 měsíců záruky formou opravy nejdéle třetí pracovní den v místě počítače (nikoliv pouze reakce servisu)
Po dobu 5 let ponechání pevného disku na místě v případě reklamace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  <charset val="238"/>
      </rPr>
      <t xml:space="preserve">Maximální cena za 5 ks je 118.000,- Kč včetně DPH , </t>
    </r>
    <r>
      <rPr>
        <sz val="11"/>
        <rFont val="Arial"/>
        <family val="2"/>
        <charset val="238"/>
      </rPr>
      <t>na tyto notebooky bude vystavena faktura zvlášť</t>
    </r>
  </si>
  <si>
    <r>
      <t xml:space="preserve">Minimální požadované parametry: </t>
    </r>
    <r>
      <rPr>
        <sz val="11"/>
        <rFont val="Arial"/>
        <family val="2"/>
        <charset val="238"/>
      </rPr>
      <t>Procesor min. 10-jádrový (nabízí vysoký výkon při nižších nárocích na energii) o výkonu min. 13492 bodů dle https://www.cpubenchmark.net/cpu_list.php
Operační paměť alespoň 16GB v 1 modulu
Interní disk o velikosti 512GB připojený technologií NVMe nebo rychlejší
Velikost obrazovky minimálně 39,6cm s rozlišením alespoň 1920x1080
Bez čtečky otisku prstů a paměťových karet
Podpora dokovatelnosti přes USB-C nebo Thunderbolt port
Podsvícená klávesnice
Brašna a bezdr. myš od stejného výrobce jako notebooku
Bezdrátové připojení min. standardem 802.11ax a bluetooth verze alespoň 5.2
Baterie o kapacitě minimálně 54Wh s funkcí rychlého nabíjení 
Operační systém s možností připojení do domény (z důvodu kompatibility s již používanými programy) a lokalizovaný v českém jazyce, schopný využít požadovanou operační paměť, a to i maximální
Dohledání na webu výrobce na základě výrobního čísla nejnovější ovladače, konfiguraci dodaného systému a délku záruční doby
Minimálně 36 měsíců záruky formou opravy nejdéle třetí pracovní den v místě počítače (nikoliv pouze reakce servisu)
Po dobu 5 let ponechání pevného disku na místě v případě reklamace</t>
    </r>
  </si>
  <si>
    <r>
      <t xml:space="preserve">Minimální požadované parametry: </t>
    </r>
    <r>
      <rPr>
        <sz val="11"/>
        <rFont val="Arial"/>
        <family val="2"/>
        <charset val="238"/>
      </rPr>
      <t xml:space="preserve">Procesor min. 6-jádrový o výkonu min. 22290 bodů dle https://www.cpubenchmark.net/cpu_list.php
</t>
    </r>
    <r>
      <rPr>
        <b/>
        <sz val="11"/>
        <color rgb="FF7030A0"/>
        <rFont val="Arial"/>
        <family val="2"/>
        <charset val="238"/>
      </rPr>
      <t xml:space="preserve">Operační paměť alespoň 16GB v 1 modulu </t>
    </r>
    <r>
      <rPr>
        <sz val="11"/>
        <rFont val="Arial"/>
        <family val="2"/>
        <charset val="238"/>
      </rPr>
      <t xml:space="preserve">
Interní disk o velikosti 512GB připojený technologií NVMe nebo rychlejší
</t>
    </r>
    <r>
      <rPr>
        <b/>
        <sz val="11"/>
        <color rgb="FF7030A0"/>
        <rFont val="Arial"/>
        <family val="2"/>
        <charset val="238"/>
      </rPr>
      <t xml:space="preserve">Grafická karta, která má min. 3 grafické výstupy (z toho alespoň 2 digitální a 1 analogový) </t>
    </r>
    <r>
      <rPr>
        <sz val="11"/>
        <rFont val="Arial"/>
        <family val="2"/>
        <charset val="238"/>
      </rPr>
      <t xml:space="preserve">
Součástí USB klávesnice CZ a USB myš
Interní reproduktor
Spínač indikující otevření šasí na úrovni BIOSu
Operační systém s možností připojení do domény (z důvodu kompatibility s již používanými programy) a lokalizovaný v českém jazyce, schopný využít požadovanou operační paměť, a to i maximální
Aplikace výrobce počítače umožňující aktualizaci ovladačů a firmware ( BIOS) počítače
Dohledání na webu výrobce na základě výrobního čísla nejnovější ovladače, konfiguraci dodaného systému a délku záruční doby
Minimálně 36 měsíců záruky formou opravy nejdéle třetí pracovní den v místě počítače (nikoliv pouze reakce servisu)
Po dobu 5 let ponechání pevného disku v případě reklamace
Součástí monitor od stejného výrobce s minimální velikostí viditelné úhlopříčky 60cm, antireflexním povrchem, výškově nastavitelný min. 15cm, alespoň 2 digitální vstupy a 1 analogový, VESA rozhraním a zárukou 36 měsíců formou výměny vadného monitoru nejdéle třetí pracovní den za nový a dohledatelná délka záruky na webu výrobce na základě výrobního čísla
Maximální rozměry šířka: 100mm × hloubka: 300mm × výška: 300mm</t>
    </r>
    <r>
      <rPr>
        <b/>
        <sz val="11"/>
        <rFont val="Arial"/>
        <family val="2"/>
        <charset val="238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</si>
</sst>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/>
    <xf numFmtId="0" fontId="4" fillId="0" borderId="1" xfId="0" applyFont="1" applyBorder="1" applyProtection="1"/>
    <xf numFmtId="0" fontId="5" fillId="0" borderId="2" xfId="0" applyFont="1" applyBorder="1" applyProtection="1"/>
    <xf numFmtId="44" fontId="5" fillId="0" borderId="2" xfId="0" applyNumberFormat="1" applyFont="1" applyBorder="1" applyProtection="1"/>
    <xf numFmtId="44" fontId="4" fillId="3" borderId="3" xfId="0" applyNumberFormat="1" applyFont="1" applyFill="1" applyBorder="1" applyProtection="1"/>
    <xf numFmtId="0" fontId="5" fillId="0" borderId="0" xfId="0" applyFont="1"/>
    <xf numFmtId="0" fontId="0" fillId="0" borderId="6" xfId="0" applyBorder="1" applyAlignment="1" applyProtection="1">
      <alignment horizontal="right" vertical="center"/>
    </xf>
    <xf numFmtId="0" fontId="3" fillId="4" borderId="7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44" fontId="0" fillId="0" borderId="0" xfId="0" applyNumberFormat="1" applyBorder="1" applyProtection="1"/>
    <xf numFmtId="0" fontId="1" fillId="0" borderId="6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left" vertical="top" wrapText="1"/>
    </xf>
    <xf numFmtId="164" fontId="0" fillId="3" borderId="6" xfId="0" applyNumberFormat="1" applyFill="1" applyBorder="1" applyAlignment="1" applyProtection="1">
      <alignment vertical="center"/>
      <protection locked="0"/>
    </xf>
    <xf numFmtId="164" fontId="0" fillId="3" borderId="6" xfId="0" applyNumberFormat="1" applyFill="1" applyBorder="1" applyAlignment="1" applyProtection="1">
      <alignment vertical="center"/>
    </xf>
    <xf numFmtId="44" fontId="0" fillId="3" borderId="6" xfId="0" applyNumberFormat="1" applyFill="1" applyBorder="1" applyAlignment="1" applyProtection="1">
      <alignment vertical="center"/>
    </xf>
    <xf numFmtId="0" fontId="1" fillId="0" borderId="6" xfId="0" applyFont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BreakPreview" topLeftCell="A4" zoomScale="70" zoomScaleNormal="70" zoomScaleSheetLayoutView="70" workbookViewId="0">
      <selection activeCell="B6" sqref="B6"/>
    </sheetView>
  </sheetViews>
  <sheetFormatPr defaultRowHeight="14.4" x14ac:dyDescent="0.3"/>
  <cols>
    <col min="1" max="1" width="27.88671875" customWidth="1"/>
    <col min="2" max="2" width="115.5546875" customWidth="1"/>
    <col min="4" max="4" width="14" customWidth="1"/>
    <col min="5" max="5" width="16" customWidth="1"/>
    <col min="6" max="6" width="20.21875" customWidth="1"/>
    <col min="7" max="7" width="27.109375" customWidth="1"/>
  </cols>
  <sheetData>
    <row r="1" spans="1:7" ht="15" thickBot="1" x14ac:dyDescent="0.35">
      <c r="A1" t="s">
        <v>4</v>
      </c>
    </row>
    <row r="2" spans="1:7" ht="18" thickBot="1" x14ac:dyDescent="0.35">
      <c r="A2" s="1"/>
      <c r="B2" s="23" t="s">
        <v>11</v>
      </c>
      <c r="C2" s="23"/>
      <c r="D2" s="23"/>
      <c r="E2" s="23"/>
      <c r="F2" s="24"/>
    </row>
    <row r="3" spans="1:7" x14ac:dyDescent="0.3">
      <c r="A3" s="2"/>
      <c r="B3" s="2"/>
      <c r="C3" s="2"/>
      <c r="D3" s="2"/>
      <c r="E3" s="2"/>
      <c r="F3" s="2"/>
    </row>
    <row r="4" spans="1:7" ht="15" thickBot="1" x14ac:dyDescent="0.35">
      <c r="A4" s="2"/>
      <c r="B4" s="2"/>
      <c r="C4" s="25" t="s">
        <v>0</v>
      </c>
      <c r="D4" s="26"/>
      <c r="E4" s="26"/>
      <c r="F4" s="26"/>
      <c r="G4" s="26"/>
    </row>
    <row r="5" spans="1:7" ht="43.2" x14ac:dyDescent="0.3">
      <c r="A5" s="10" t="s">
        <v>1</v>
      </c>
      <c r="B5" s="11" t="s">
        <v>2</v>
      </c>
      <c r="C5" s="12" t="s">
        <v>6</v>
      </c>
      <c r="D5" s="12" t="s">
        <v>7</v>
      </c>
      <c r="E5" s="12" t="s">
        <v>9</v>
      </c>
      <c r="F5" s="13" t="s">
        <v>10</v>
      </c>
      <c r="G5" s="13" t="s">
        <v>8</v>
      </c>
    </row>
    <row r="6" spans="1:7" ht="303.60000000000002" customHeight="1" x14ac:dyDescent="0.3">
      <c r="A6" s="16" t="s">
        <v>12</v>
      </c>
      <c r="B6" s="17" t="s">
        <v>17</v>
      </c>
      <c r="C6" s="9">
        <v>17</v>
      </c>
      <c r="D6" s="9"/>
      <c r="E6" s="18">
        <f>D6*0.21</f>
        <v>0</v>
      </c>
      <c r="F6" s="19">
        <f>D6*1.21</f>
        <v>0</v>
      </c>
      <c r="G6" s="20">
        <f>C6*F6</f>
        <v>0</v>
      </c>
    </row>
    <row r="7" spans="1:7" ht="251.4" customHeight="1" x14ac:dyDescent="0.3">
      <c r="A7" s="21" t="s">
        <v>5</v>
      </c>
      <c r="B7" s="17" t="s">
        <v>16</v>
      </c>
      <c r="C7" s="9">
        <v>35</v>
      </c>
      <c r="D7" s="9"/>
      <c r="E7" s="18">
        <f t="shared" ref="E7:E9" si="0">D7*0.21</f>
        <v>0</v>
      </c>
      <c r="F7" s="19">
        <f>D7*1.21</f>
        <v>0</v>
      </c>
      <c r="G7" s="20">
        <f t="shared" ref="G7:G9" si="1">C7*F7</f>
        <v>0</v>
      </c>
    </row>
    <row r="8" spans="1:7" ht="260.39999999999998" customHeight="1" x14ac:dyDescent="0.3">
      <c r="A8" s="16" t="s">
        <v>5</v>
      </c>
      <c r="B8" s="17" t="s">
        <v>15</v>
      </c>
      <c r="C8" s="9">
        <v>5</v>
      </c>
      <c r="D8" s="9"/>
      <c r="E8" s="18">
        <f t="shared" si="0"/>
        <v>0</v>
      </c>
      <c r="F8" s="19">
        <f>D8*1.21</f>
        <v>0</v>
      </c>
      <c r="G8" s="20">
        <f t="shared" si="1"/>
        <v>0</v>
      </c>
    </row>
    <row r="9" spans="1:7" ht="214.8" customHeight="1" x14ac:dyDescent="0.3">
      <c r="A9" s="16" t="s">
        <v>13</v>
      </c>
      <c r="B9" s="22" t="s">
        <v>14</v>
      </c>
      <c r="C9" s="9">
        <v>1</v>
      </c>
      <c r="D9" s="9"/>
      <c r="E9" s="18">
        <f t="shared" si="0"/>
        <v>0</v>
      </c>
      <c r="F9" s="19">
        <f t="shared" ref="F9" si="2">D9*1.21</f>
        <v>0</v>
      </c>
      <c r="G9" s="20">
        <f t="shared" si="1"/>
        <v>0</v>
      </c>
    </row>
    <row r="10" spans="1:7" ht="15" thickBot="1" x14ac:dyDescent="0.35">
      <c r="A10" s="14"/>
      <c r="B10" s="14"/>
      <c r="C10" s="14"/>
      <c r="D10" s="14"/>
      <c r="E10" s="15"/>
      <c r="F10" s="15"/>
    </row>
    <row r="11" spans="1:7" s="8" customFormat="1" ht="40.200000000000003" customHeight="1" thickBot="1" x14ac:dyDescent="0.4">
      <c r="A11" s="3"/>
      <c r="B11" s="3"/>
      <c r="C11" s="4" t="s">
        <v>3</v>
      </c>
      <c r="D11" s="5"/>
      <c r="E11" s="6"/>
      <c r="F11" s="6"/>
      <c r="G11" s="7">
        <f>SUM(G6:G9)</f>
        <v>0</v>
      </c>
    </row>
  </sheetData>
  <mergeCells count="2">
    <mergeCell ref="B2:F2"/>
    <mergeCell ref="C4:G4"/>
  </mergeCells>
  <pageMargins left="0.7" right="0.7" top="0.78740157499999996" bottom="0.7874015749999999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Vera</cp:lastModifiedBy>
  <cp:lastPrinted>2022-10-05T04:13:49Z</cp:lastPrinted>
  <dcterms:created xsi:type="dcterms:W3CDTF">2022-01-07T21:03:09Z</dcterms:created>
  <dcterms:modified xsi:type="dcterms:W3CDTF">2022-10-27T09:18:57Z</dcterms:modified>
</cp:coreProperties>
</file>