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activeTab="0"/>
  </bookViews>
  <sheets>
    <sheet name="položkový rozpočet" sheetId="1" r:id="rId1"/>
  </sheets>
  <definedNames>
    <definedName name="_xlnm.Print_Area" localSheetId="0">'položkový rozpočet'!$A$1:$G$22</definedName>
  </definedNames>
  <calcPr fullCalcOnLoad="1"/>
</workbook>
</file>

<file path=xl/sharedStrings.xml><?xml version="1.0" encoding="utf-8"?>
<sst xmlns="http://schemas.openxmlformats.org/spreadsheetml/2006/main" count="56" uniqueCount="49">
  <si>
    <t>AKCE:</t>
  </si>
  <si>
    <t>Pořadové číslo</t>
  </si>
  <si>
    <t>Popis položky</t>
  </si>
  <si>
    <t>MJ</t>
  </si>
  <si>
    <t>Jednotková cena</t>
  </si>
  <si>
    <t>Celkem bez DPH</t>
  </si>
  <si>
    <t>DPH 21%</t>
  </si>
  <si>
    <t>kód položky</t>
  </si>
  <si>
    <t>množství</t>
  </si>
  <si>
    <t>Všeobecné konstrukce a práce</t>
  </si>
  <si>
    <t>směrové sloupky z plast hmot - nástavce na svodidla včetně odrazného pásku</t>
  </si>
  <si>
    <t>m</t>
  </si>
  <si>
    <t>kus</t>
  </si>
  <si>
    <t>svodidlo ocel silnič jednostr,úroveň zadržení H1 - dodávka a montáž</t>
  </si>
  <si>
    <t>svodidlo ocel silnič jednostr,úroveň zadržení N1,N2 - demontáž s přesunem</t>
  </si>
  <si>
    <t>svodidlo ocel silnič jednostr,úroveň zadržení N2 - dodávka a montáž</t>
  </si>
  <si>
    <t>svodidlo ocel silnič jednostr,úroveň zadržení H2 - dodávka a montáž</t>
  </si>
  <si>
    <t>zpevnění krajnic ze štěrkodrti</t>
  </si>
  <si>
    <t>čištění krajnic s odhozem do příkopu bez odvozu a naložení a skladování</t>
  </si>
  <si>
    <t>m3</t>
  </si>
  <si>
    <t>9113A3</t>
  </si>
  <si>
    <t>9115C3</t>
  </si>
  <si>
    <t>svodidlo ocel mostní , úroveň zadržení H2 - demontáž s přesunem</t>
  </si>
  <si>
    <t>m2</t>
  </si>
  <si>
    <t xml:space="preserve">čištění krajnic od nánosu tl do 100mm </t>
  </si>
  <si>
    <t>9113A1</t>
  </si>
  <si>
    <t>9113B1</t>
  </si>
  <si>
    <t>9113C1</t>
  </si>
  <si>
    <t>Pomoc práce zříz. nebo zajišť. regulaci a ochranu dopravy</t>
  </si>
  <si>
    <t>Celkem s DPH</t>
  </si>
  <si>
    <t xml:space="preserve">zpevnění krajnic z recyklátu do tl. 100mm </t>
  </si>
  <si>
    <t>1.</t>
  </si>
  <si>
    <t>2.</t>
  </si>
  <si>
    <t>3</t>
  </si>
  <si>
    <t>4</t>
  </si>
  <si>
    <t>5</t>
  </si>
  <si>
    <t>6</t>
  </si>
  <si>
    <t>7</t>
  </si>
  <si>
    <t>9</t>
  </si>
  <si>
    <t>10</t>
  </si>
  <si>
    <t>11</t>
  </si>
  <si>
    <t xml:space="preserve"> </t>
  </si>
  <si>
    <t>Instalace a oprava svodidel na silnicích II. a III. třídy na území Středočeského kraje</t>
  </si>
  <si>
    <t>12</t>
  </si>
  <si>
    <t>015120</t>
  </si>
  <si>
    <t>Poplatky za likvidaci odpadu nekontaminovaných 17 01 02-stavební a demoliční suť</t>
  </si>
  <si>
    <t>t</t>
  </si>
  <si>
    <t>žlutě zvýrazněné pole vyplní zhotovitel</t>
  </si>
  <si>
    <t xml:space="preserve">Součásti dodávky zhotovitele je návrh, projednání a zajištění DIO, součástí je i zjištění průběhu inž. sítí  a jejich vytyčení před vlastní instalací svodidel.  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</si>
</sst>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\-#,##0.00\ [$Kč-405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  <numFmt numFmtId="172" formatCode="#,##0.000"/>
    <numFmt numFmtId="173" formatCode="#,##0.00\ &quot;Kč&quot;"/>
    <numFmt numFmtId="174" formatCode="#,##0.00_ ;\-#,##0.00\ "/>
    <numFmt numFmtId="175" formatCode="[$-405]dddd\ d\.\ mmmm\ yyyy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/>
      <top style="medium">
        <color indexed="8"/>
      </top>
      <bottom>
        <color indexed="63"/>
      </bottom>
    </border>
    <border>
      <left style="dashed"/>
      <right style="medium"/>
      <top style="thick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medium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medium"/>
      <top style="dashed"/>
      <bottom style="thick"/>
    </border>
    <border>
      <left style="medium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dashed"/>
      <top style="thick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7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NumberFormat="1" applyFont="1" applyFill="1" applyBorder="1" applyAlignment="1" applyProtection="1">
      <alignment wrapText="1"/>
      <protection locked="0"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0" fontId="6" fillId="0" borderId="12" xfId="0" applyNumberFormat="1" applyFont="1" applyFill="1" applyBorder="1" applyAlignment="1" applyProtection="1">
      <alignment horizontal="center" wrapText="1"/>
      <protection locked="0"/>
    </xf>
    <xf numFmtId="0" fontId="6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NumberFormat="1" applyFont="1" applyFill="1" applyBorder="1" applyAlignment="1" applyProtection="1">
      <alignment wrapText="1"/>
      <protection locked="0"/>
    </xf>
    <xf numFmtId="166" fontId="2" fillId="0" borderId="16" xfId="0" applyNumberFormat="1" applyFont="1" applyBorder="1" applyAlignment="1">
      <alignment/>
    </xf>
    <xf numFmtId="0" fontId="6" fillId="0" borderId="17" xfId="0" applyNumberFormat="1" applyFont="1" applyFill="1" applyBorder="1" applyAlignment="1" applyProtection="1">
      <alignment wrapText="1"/>
      <protection locked="0"/>
    </xf>
    <xf numFmtId="166" fontId="2" fillId="0" borderId="18" xfId="0" applyNumberFormat="1" applyFont="1" applyBorder="1" applyAlignment="1">
      <alignment/>
    </xf>
    <xf numFmtId="166" fontId="8" fillId="33" borderId="19" xfId="0" applyNumberFormat="1" applyFont="1" applyFill="1" applyBorder="1" applyAlignment="1">
      <alignment/>
    </xf>
    <xf numFmtId="166" fontId="8" fillId="33" borderId="20" xfId="0" applyNumberFormat="1" applyFont="1" applyFill="1" applyBorder="1" applyAlignment="1">
      <alignment/>
    </xf>
    <xf numFmtId="166" fontId="8" fillId="33" borderId="21" xfId="0" applyNumberFormat="1" applyFont="1" applyFill="1" applyBorder="1" applyAlignment="1">
      <alignment/>
    </xf>
    <xf numFmtId="49" fontId="6" fillId="4" borderId="22" xfId="0" applyNumberFormat="1" applyFont="1" applyFill="1" applyBorder="1" applyAlignment="1" applyProtection="1">
      <alignment horizontal="center" wrapText="1"/>
      <protection locked="0"/>
    </xf>
    <xf numFmtId="0" fontId="6" fillId="4" borderId="23" xfId="0" applyNumberFormat="1" applyFont="1" applyFill="1" applyBorder="1" applyAlignment="1" applyProtection="1">
      <alignment horizontal="center" wrapText="1"/>
      <protection locked="0"/>
    </xf>
    <xf numFmtId="0" fontId="2" fillId="4" borderId="23" xfId="0" applyFont="1" applyFill="1" applyBorder="1" applyAlignment="1">
      <alignment horizontal="center"/>
    </xf>
    <xf numFmtId="174" fontId="2" fillId="4" borderId="19" xfId="0" applyNumberFormat="1" applyFont="1" applyFill="1" applyBorder="1" applyAlignment="1">
      <alignment/>
    </xf>
    <xf numFmtId="49" fontId="6" fillId="4" borderId="24" xfId="0" applyNumberFormat="1" applyFont="1" applyFill="1" applyBorder="1" applyAlignment="1" applyProtection="1">
      <alignment horizontal="center" wrapText="1"/>
      <protection locked="0"/>
    </xf>
    <xf numFmtId="0" fontId="6" fillId="4" borderId="25" xfId="0" applyNumberFormat="1" applyFont="1" applyFill="1" applyBorder="1" applyAlignment="1" applyProtection="1">
      <alignment horizontal="center" wrapText="1"/>
      <protection locked="0"/>
    </xf>
    <xf numFmtId="0" fontId="2" fillId="4" borderId="25" xfId="0" applyFont="1" applyFill="1" applyBorder="1" applyAlignment="1">
      <alignment horizontal="center"/>
    </xf>
    <xf numFmtId="174" fontId="2" fillId="4" borderId="20" xfId="0" applyNumberFormat="1" applyFont="1" applyFill="1" applyBorder="1" applyAlignment="1">
      <alignment/>
    </xf>
    <xf numFmtId="0" fontId="6" fillId="4" borderId="26" xfId="0" applyNumberFormat="1" applyFont="1" applyFill="1" applyBorder="1" applyAlignment="1" applyProtection="1">
      <alignment horizontal="center" wrapText="1"/>
      <protection locked="0"/>
    </xf>
    <xf numFmtId="0" fontId="2" fillId="4" borderId="26" xfId="0" applyFont="1" applyFill="1" applyBorder="1" applyAlignment="1">
      <alignment horizontal="center"/>
    </xf>
    <xf numFmtId="174" fontId="2" fillId="4" borderId="27" xfId="0" applyNumberFormat="1" applyFont="1" applyFill="1" applyBorder="1" applyAlignment="1">
      <alignment/>
    </xf>
    <xf numFmtId="49" fontId="6" fillId="4" borderId="28" xfId="0" applyNumberFormat="1" applyFont="1" applyFill="1" applyBorder="1" applyAlignment="1" applyProtection="1">
      <alignment horizontal="center" wrapText="1"/>
      <protection locked="0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44" fillId="0" borderId="0" xfId="0" applyNumberFormat="1" applyFont="1" applyFill="1" applyBorder="1" applyAlignment="1" applyProtection="1">
      <alignment wrapText="1"/>
      <protection locked="0"/>
    </xf>
    <xf numFmtId="49" fontId="2" fillId="4" borderId="25" xfId="0" applyNumberFormat="1" applyFont="1" applyFill="1" applyBorder="1" applyAlignment="1" applyProtection="1">
      <alignment horizontal="center" wrapText="1"/>
      <protection locked="0"/>
    </xf>
    <xf numFmtId="174" fontId="0" fillId="0" borderId="0" xfId="0" applyNumberFormat="1" applyAlignment="1">
      <alignment/>
    </xf>
    <xf numFmtId="0" fontId="2" fillId="4" borderId="25" xfId="0" applyFont="1" applyFill="1" applyBorder="1" applyAlignment="1" applyProtection="1">
      <alignment horizontal="center" vertical="top" wrapText="1"/>
      <protection/>
    </xf>
    <xf numFmtId="174" fontId="2" fillId="34" borderId="23" xfId="0" applyNumberFormat="1" applyFont="1" applyFill="1" applyBorder="1" applyAlignment="1">
      <alignment/>
    </xf>
    <xf numFmtId="174" fontId="2" fillId="34" borderId="25" xfId="0" applyNumberFormat="1" applyFont="1" applyFill="1" applyBorder="1" applyAlignment="1">
      <alignment/>
    </xf>
    <xf numFmtId="174" fontId="2" fillId="34" borderId="26" xfId="0" applyNumberFormat="1" applyFont="1" applyFill="1" applyBorder="1" applyAlignment="1">
      <alignment/>
    </xf>
    <xf numFmtId="0" fontId="44" fillId="34" borderId="0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49" fontId="6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N14" sqref="N14"/>
    </sheetView>
  </sheetViews>
  <sheetFormatPr defaultColWidth="11.57421875" defaultRowHeight="12.75"/>
  <cols>
    <col min="1" max="1" width="8.7109375" style="0" customWidth="1"/>
    <col min="2" max="2" width="16.28125" style="0" customWidth="1"/>
    <col min="3" max="3" width="34.28125" style="0" customWidth="1"/>
    <col min="4" max="4" width="4.00390625" style="0" customWidth="1"/>
    <col min="5" max="5" width="9.421875" style="0" customWidth="1"/>
    <col min="6" max="6" width="12.8515625" style="0" customWidth="1"/>
    <col min="7" max="7" width="15.7109375" style="0" customWidth="1"/>
    <col min="8" max="8" width="11.57421875" style="0" customWidth="1"/>
    <col min="9" max="9" width="12.28125" style="0" bestFit="1" customWidth="1"/>
  </cols>
  <sheetData>
    <row r="1" spans="1:7" ht="25.5" customHeight="1">
      <c r="A1" s="33" t="s">
        <v>0</v>
      </c>
      <c r="B1" s="46" t="s">
        <v>42</v>
      </c>
      <c r="C1" s="46"/>
      <c r="D1" s="46"/>
      <c r="E1" s="46"/>
      <c r="F1" s="46"/>
      <c r="G1" s="47"/>
    </row>
    <row r="2" spans="1:7" ht="9.75" customHeight="1">
      <c r="A2" s="34"/>
      <c r="B2" s="48"/>
      <c r="C2" s="48"/>
      <c r="D2" s="48"/>
      <c r="E2" s="48"/>
      <c r="F2" s="48"/>
      <c r="G2" s="49"/>
    </row>
    <row r="3" spans="1:7" ht="7.5" customHeight="1" thickBot="1">
      <c r="A3" s="35"/>
      <c r="B3" s="36"/>
      <c r="C3" s="36"/>
      <c r="D3" s="36"/>
      <c r="E3" s="36"/>
      <c r="F3" s="36"/>
      <c r="G3" s="37"/>
    </row>
    <row r="4" spans="1:7" ht="25.5" customHeight="1" thickBot="1">
      <c r="A4" s="9" t="s">
        <v>1</v>
      </c>
      <c r="B4" s="10" t="s">
        <v>7</v>
      </c>
      <c r="C4" s="10" t="s">
        <v>2</v>
      </c>
      <c r="D4" s="11" t="s">
        <v>3</v>
      </c>
      <c r="E4" s="11" t="s">
        <v>8</v>
      </c>
      <c r="F4" s="12" t="s">
        <v>4</v>
      </c>
      <c r="G4" s="13" t="s">
        <v>5</v>
      </c>
    </row>
    <row r="5" spans="1:7" ht="14.25" customHeight="1" thickBot="1">
      <c r="A5" s="14"/>
      <c r="B5" s="2"/>
      <c r="C5" s="2"/>
      <c r="D5" s="3"/>
      <c r="E5" s="3"/>
      <c r="F5" s="4"/>
      <c r="G5" s="15"/>
    </row>
    <row r="6" spans="1:7" ht="13.5" thickBot="1">
      <c r="A6" s="16"/>
      <c r="B6" s="5"/>
      <c r="C6" s="6" t="s">
        <v>9</v>
      </c>
      <c r="D6" s="7"/>
      <c r="E6" s="7"/>
      <c r="F6" s="8"/>
      <c r="G6" s="17"/>
    </row>
    <row r="7" spans="1:7" ht="22.5" customHeight="1" thickTop="1">
      <c r="A7" s="21" t="s">
        <v>31</v>
      </c>
      <c r="B7" s="22" t="s">
        <v>20</v>
      </c>
      <c r="C7" s="22" t="s">
        <v>14</v>
      </c>
      <c r="D7" s="23" t="s">
        <v>11</v>
      </c>
      <c r="E7" s="23">
        <v>2727</v>
      </c>
      <c r="F7" s="42">
        <v>0</v>
      </c>
      <c r="G7" s="24">
        <f aca="true" t="shared" si="0" ref="G7:G17">SUM(E7*F7)</f>
        <v>0</v>
      </c>
    </row>
    <row r="8" spans="1:7" ht="22.5" customHeight="1">
      <c r="A8" s="25" t="s">
        <v>32</v>
      </c>
      <c r="B8" s="26" t="s">
        <v>21</v>
      </c>
      <c r="C8" s="26" t="s">
        <v>22</v>
      </c>
      <c r="D8" s="27" t="s">
        <v>11</v>
      </c>
      <c r="E8" s="27">
        <v>36</v>
      </c>
      <c r="F8" s="43">
        <v>0</v>
      </c>
      <c r="G8" s="28">
        <f t="shared" si="0"/>
        <v>0</v>
      </c>
    </row>
    <row r="9" spans="1:9" ht="22.5" customHeight="1">
      <c r="A9" s="25" t="s">
        <v>33</v>
      </c>
      <c r="B9" s="26">
        <v>12922</v>
      </c>
      <c r="C9" s="26" t="s">
        <v>24</v>
      </c>
      <c r="D9" s="27" t="s">
        <v>23</v>
      </c>
      <c r="E9" s="27">
        <v>730</v>
      </c>
      <c r="F9" s="43">
        <v>0</v>
      </c>
      <c r="G9" s="28">
        <f t="shared" si="0"/>
        <v>0</v>
      </c>
      <c r="I9" s="40"/>
    </row>
    <row r="10" spans="1:9" ht="23.25" customHeight="1">
      <c r="A10" s="25" t="s">
        <v>34</v>
      </c>
      <c r="B10" s="26">
        <v>12920</v>
      </c>
      <c r="C10" s="26" t="s">
        <v>18</v>
      </c>
      <c r="D10" s="27" t="s">
        <v>19</v>
      </c>
      <c r="E10" s="27">
        <v>29</v>
      </c>
      <c r="F10" s="43">
        <v>0</v>
      </c>
      <c r="G10" s="28">
        <f t="shared" si="0"/>
        <v>0</v>
      </c>
      <c r="I10" s="40"/>
    </row>
    <row r="11" spans="1:7" ht="22.5" customHeight="1">
      <c r="A11" s="25" t="s">
        <v>35</v>
      </c>
      <c r="B11" s="26" t="s">
        <v>25</v>
      </c>
      <c r="C11" s="26" t="s">
        <v>15</v>
      </c>
      <c r="D11" s="27" t="s">
        <v>11</v>
      </c>
      <c r="E11" s="27">
        <v>5341</v>
      </c>
      <c r="F11" s="43">
        <v>0</v>
      </c>
      <c r="G11" s="28">
        <f t="shared" si="0"/>
        <v>0</v>
      </c>
    </row>
    <row r="12" spans="1:7" ht="22.5" customHeight="1">
      <c r="A12" s="25" t="s">
        <v>36</v>
      </c>
      <c r="B12" s="26" t="s">
        <v>26</v>
      </c>
      <c r="C12" s="26" t="s">
        <v>13</v>
      </c>
      <c r="D12" s="27" t="s">
        <v>11</v>
      </c>
      <c r="E12" s="27">
        <v>755</v>
      </c>
      <c r="F12" s="43">
        <v>0</v>
      </c>
      <c r="G12" s="28">
        <f t="shared" si="0"/>
        <v>0</v>
      </c>
    </row>
    <row r="13" spans="1:7" ht="22.5" customHeight="1">
      <c r="A13" s="25" t="s">
        <v>37</v>
      </c>
      <c r="B13" s="26" t="s">
        <v>27</v>
      </c>
      <c r="C13" s="26" t="s">
        <v>16</v>
      </c>
      <c r="D13" s="27" t="s">
        <v>11</v>
      </c>
      <c r="E13" s="27">
        <v>212</v>
      </c>
      <c r="F13" s="43">
        <v>0</v>
      </c>
      <c r="G13" s="28">
        <f t="shared" si="0"/>
        <v>0</v>
      </c>
    </row>
    <row r="14" spans="1:7" ht="22.5" customHeight="1">
      <c r="A14" s="25" t="s">
        <v>38</v>
      </c>
      <c r="B14" s="26">
        <v>56930</v>
      </c>
      <c r="C14" s="26" t="s">
        <v>17</v>
      </c>
      <c r="D14" s="27" t="s">
        <v>19</v>
      </c>
      <c r="E14" s="27">
        <v>50</v>
      </c>
      <c r="F14" s="43">
        <v>0</v>
      </c>
      <c r="G14" s="28">
        <f t="shared" si="0"/>
        <v>0</v>
      </c>
    </row>
    <row r="15" spans="1:7" ht="22.5" customHeight="1">
      <c r="A15" s="25" t="s">
        <v>39</v>
      </c>
      <c r="B15" s="29">
        <v>56962</v>
      </c>
      <c r="C15" s="29" t="s">
        <v>30</v>
      </c>
      <c r="D15" s="30" t="s">
        <v>23</v>
      </c>
      <c r="E15" s="30">
        <v>1000</v>
      </c>
      <c r="F15" s="44">
        <v>0</v>
      </c>
      <c r="G15" s="31">
        <f t="shared" si="0"/>
        <v>0</v>
      </c>
    </row>
    <row r="16" spans="1:7" ht="22.5" customHeight="1">
      <c r="A16" s="32" t="s">
        <v>40</v>
      </c>
      <c r="B16" s="26">
        <v>91238</v>
      </c>
      <c r="C16" s="26" t="s">
        <v>10</v>
      </c>
      <c r="D16" s="27" t="s">
        <v>12</v>
      </c>
      <c r="E16" s="27">
        <v>80</v>
      </c>
      <c r="F16" s="43">
        <v>0</v>
      </c>
      <c r="G16" s="28">
        <f t="shared" si="0"/>
        <v>0</v>
      </c>
    </row>
    <row r="17" spans="1:7" ht="22.5" customHeight="1">
      <c r="A17" s="32" t="s">
        <v>43</v>
      </c>
      <c r="B17" s="39" t="s">
        <v>44</v>
      </c>
      <c r="C17" s="41" t="s">
        <v>45</v>
      </c>
      <c r="D17" s="27" t="s">
        <v>46</v>
      </c>
      <c r="E17" s="27">
        <v>25</v>
      </c>
      <c r="F17" s="43">
        <v>0</v>
      </c>
      <c r="G17" s="28">
        <f t="shared" si="0"/>
        <v>0</v>
      </c>
    </row>
    <row r="18" spans="1:7" ht="15" customHeight="1">
      <c r="A18" s="50" t="s">
        <v>28</v>
      </c>
      <c r="B18" s="51"/>
      <c r="C18" s="51"/>
      <c r="D18" s="51"/>
      <c r="E18" s="51"/>
      <c r="F18" s="51"/>
      <c r="G18" s="52"/>
    </row>
    <row r="19" spans="1:7" ht="43.5" customHeight="1" thickBot="1">
      <c r="A19" s="53" t="s">
        <v>48</v>
      </c>
      <c r="B19" s="54"/>
      <c r="C19" s="54"/>
      <c r="D19" s="54"/>
      <c r="E19" s="54"/>
      <c r="F19" s="54"/>
      <c r="G19" s="55"/>
    </row>
    <row r="20" spans="1:7" ht="22.5" customHeight="1" thickTop="1">
      <c r="A20" s="56" t="s">
        <v>5</v>
      </c>
      <c r="B20" s="57"/>
      <c r="C20" s="57"/>
      <c r="D20" s="57"/>
      <c r="E20" s="57"/>
      <c r="F20" s="58"/>
      <c r="G20" s="18">
        <f>SUM(G7:G17)</f>
        <v>0</v>
      </c>
    </row>
    <row r="21" spans="1:7" ht="22.5" customHeight="1">
      <c r="A21" s="59" t="s">
        <v>6</v>
      </c>
      <c r="B21" s="60"/>
      <c r="C21" s="60"/>
      <c r="D21" s="60"/>
      <c r="E21" s="60"/>
      <c r="F21" s="61"/>
      <c r="G21" s="19">
        <f>SUM(G22-G20)</f>
        <v>0</v>
      </c>
    </row>
    <row r="22" spans="1:7" ht="22.5" customHeight="1" thickBot="1">
      <c r="A22" s="62" t="s">
        <v>29</v>
      </c>
      <c r="B22" s="63"/>
      <c r="C22" s="63"/>
      <c r="D22" s="63"/>
      <c r="E22" s="63"/>
      <c r="F22" s="64"/>
      <c r="G22" s="20">
        <f>SUM(G20*1.21)</f>
        <v>0</v>
      </c>
    </row>
    <row r="23" spans="1:3" ht="12.75">
      <c r="A23" s="1"/>
      <c r="B23" s="1"/>
      <c r="C23" s="1"/>
    </row>
    <row r="24" spans="1:7" ht="25.5">
      <c r="A24" s="45" t="s">
        <v>41</v>
      </c>
      <c r="B24" s="45"/>
      <c r="C24" s="38" t="s">
        <v>47</v>
      </c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</sheetData>
  <sheetProtection/>
  <mergeCells count="7">
    <mergeCell ref="A24:B24"/>
    <mergeCell ref="B1:G2"/>
    <mergeCell ref="A18:G18"/>
    <mergeCell ref="A19:G19"/>
    <mergeCell ref="A20:F20"/>
    <mergeCell ref="A21:F21"/>
    <mergeCell ref="A22:F22"/>
  </mergeCells>
  <printOptions horizontalCentered="1"/>
  <pageMargins left="0.7086614173228347" right="0.7086614173228347" top="1.968503937007874" bottom="0.787401574803149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Houda</dc:creator>
  <cp:keywords/>
  <dc:description/>
  <cp:lastModifiedBy>Karel Motal</cp:lastModifiedBy>
  <cp:lastPrinted>2022-09-22T07:13:19Z</cp:lastPrinted>
  <dcterms:created xsi:type="dcterms:W3CDTF">2015-07-01T09:48:07Z</dcterms:created>
  <dcterms:modified xsi:type="dcterms:W3CDTF">2022-09-22T13:04:19Z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covaSlova">
    <vt:lpwstr/>
  </property>
  <property fmtid="{D5CDD505-2E9C-101B-9397-08002B2CF9AE}" pid="3" name="StavDokumentu">
    <vt:lpwstr>Koncept</vt:lpwstr>
  </property>
  <property fmtid="{D5CDD505-2E9C-101B-9397-08002B2CF9AE}" pid="4" name="NazevSouboruProtistrany">
    <vt:lpwstr/>
  </property>
  <property fmtid="{D5CDD505-2E9C-101B-9397-08002B2CF9AE}" pid="5" name="ContentType">
    <vt:lpwstr>Nový dokument</vt:lpwstr>
  </property>
  <property fmtid="{D5CDD505-2E9C-101B-9397-08002B2CF9AE}" pid="6" name="Poznamka">
    <vt:lpwstr/>
  </property>
  <property fmtid="{D5CDD505-2E9C-101B-9397-08002B2CF9AE}" pid="7" name="StavSchvalovani">
    <vt:lpwstr>Neschváleno</vt:lpwstr>
  </property>
  <property fmtid="{D5CDD505-2E9C-101B-9397-08002B2CF9AE}" pid="8" name="DruhDokumentu">
    <vt:lpwstr>Dopis</vt:lpwstr>
  </property>
  <property fmtid="{D5CDD505-2E9C-101B-9397-08002B2CF9AE}" pid="9" name="DokumentId">
    <vt:lpwstr>c813d6a3-b3f8-4c60-a73f-57664fee3eca</vt:lpwstr>
  </property>
  <property fmtid="{D5CDD505-2E9C-101B-9397-08002B2CF9AE}" pid="10" name="Pripad">
    <vt:lpwstr/>
  </property>
  <property fmtid="{D5CDD505-2E9C-101B-9397-08002B2CF9AE}" pid="11" name="Schvalil">
    <vt:lpwstr/>
  </property>
  <property fmtid="{D5CDD505-2E9C-101B-9397-08002B2CF9AE}" pid="12" name="Klient">
    <vt:lpwstr/>
  </property>
  <property fmtid="{D5CDD505-2E9C-101B-9397-08002B2CF9AE}" pid="13" name="Rizeni">
    <vt:lpwstr/>
  </property>
  <property fmtid="{D5CDD505-2E9C-101B-9397-08002B2CF9AE}" pid="14" name="MailId">
    <vt:lpwstr/>
  </property>
</Properties>
</file>