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665" activeTab="0"/>
  </bookViews>
  <sheets>
    <sheet name="NPO_1" sheetId="14" r:id="rId1"/>
  </sheets>
  <definedNames/>
  <calcPr calcId="162913"/>
  <extLst/>
</workbook>
</file>

<file path=xl/sharedStrings.xml><?xml version="1.0" encoding="utf-8"?>
<sst xmlns="http://schemas.openxmlformats.org/spreadsheetml/2006/main" count="23" uniqueCount="19">
  <si>
    <t>NABÍDKA</t>
  </si>
  <si>
    <t>Název požadovaného výrobku</t>
  </si>
  <si>
    <t>technická specifikace požadovaného výrobku</t>
  </si>
  <si>
    <t>maximální možná cena bez DPH/jednotka</t>
  </si>
  <si>
    <t>maximální možná cena včetně DPH/jednotka</t>
  </si>
  <si>
    <t>množství</t>
  </si>
  <si>
    <t>jednotka</t>
  </si>
  <si>
    <t>jednotková cena bez DPH</t>
  </si>
  <si>
    <t>cena celkem bez DPH</t>
  </si>
  <si>
    <t>cena celkem včetně DPH</t>
  </si>
  <si>
    <t>ks</t>
  </si>
  <si>
    <t>Notebook</t>
  </si>
  <si>
    <t>Tablet</t>
  </si>
  <si>
    <t>Dotykové pero pro tablet</t>
  </si>
  <si>
    <t>Nákup výpočetní techniky</t>
  </si>
  <si>
    <t>Ve Slaném dne 13.10.2021</t>
  </si>
  <si>
    <t xml:space="preserve">Displej: min. 10,2" (úhlopříčně) Multi-Touch displej s LED podsvícením a technologií IPS, rozlišení min. 2160 × 1620; 
Čip: 64 bitů; Kapacita úložiště: min. 64 GB; 
Konektivita: Wi-Fi (min.: 802.11a/b/g/n/ac); min. dvě pásma (2,4 GHz a 5 GHz); HT80 s technologií MIMO, Bluetooth min. 4.2, připojovací konektory min: Smart Connector, 3,5mm sluchátkový výstup, konektor Lightning; 
Rozměry max.: 251 mm x 175 mm x 7,5 mm; Hmotnost: max. 490 g
Baterie – min. požadavky: vestavěná min. 32 Wh dobíjecí lithium–polymerová baterie, min. 10 hodin prohlížení webu v síti Wi‐Fi nebo sledování videa, nabíjení napájecím adaptérem nebo USB‑C rozhraním počítače; 
Snímače – min. požadavky: Touch ID, tříosý gyroskop, akcelerometr, barometr, snímač okolního osvětlení; Určování polohy – min. požadavky: digitální kompas, Wi‑Fi, mikrolokalizace iBeacon; Zvuk – min. požadavky: stereo reproduktory, dva mikrofony na hovory, nahrávání videa a zvuku; 
Fotoaparát: min. 8MP širokoúhlý fotoaparát, clona min. ƒ/2,4, min. pětičlenný objektiv, min. 5× digitální zoom, panorama (min. 43 MP), HDR pro fotky, možnost ukládání fotek s údajem o poloze, automatická stabilizace obrazu, sekvenční režim; Přední fotoaparát – min. požadavky: 12MP ultraširokoúhlý fotoaparát, 122° zorné pole, clona ƒ/2,4, HDR pro fotky, 1080p HD video při 25 fps, 30 fps nebo 60 fps, časosběrné video se stabilizací, rozšířený dynamický rozsah pro video až při 30 fps, kinematografická stabilizace videa (1080p a 720p), korekce objektivu, Retina Flash, automatická stabilizace obrazu, sekvenční režim;
Nahrávání videa – min. požadavky: 1080p HD video při 25 fps nebo 30 fps, 720p HD video při 30 fps, 3× zoom při nahrávání videa, zpomalené video v rozlišení 720p při 120 fps, časosběrné video se stabilizací, stabilizace videa, kinematografická stabilizace videa (1080p a 720p), kontinuální autofokus, zoom při přehrávání, formáty pro ukládání videa: HEVC a H.264;
</t>
  </si>
  <si>
    <t>Rozměry: délka max. 180 mm, průměr max. 9 mm, hmotnost max. 21 g; Připojení min.: Bluetooth, konektor Lightning; 
Ostatní funkce min.: magnetické víčko; 
Plná kompatibilita s dodávaným tabletem: ANO</t>
  </si>
  <si>
    <t>Displej: min. 13,6" displej s LED podsvícením a technologií IPS, rozlišení min. 2560 x 1664 ; 
RAM: min. 16 GB;  Úložiště: min. 256 GB SSD; Klávesnice: česká; 
Konektivita: Wi‑Fi min.: 6 802.11ax (kompatibilní se specifikacemi IEEE 802.11a/b/g/n/ac), Bluetooth 5.0, 3,5mm sluchátkový konektor, min. dva porty Thunderbolt/USB 4; Operační systém MacOS
Baterie: vestavěná min. 52 Wh dobíjecí lithium-polymerová baterie, min. 15 hodin bezdrátového prohlížení webu, nabíjení napájecím adaptérem nebo USB‑C rozhraním; 
Rozměry max: šířka 310 mm x hloubka 220 mm x výška 11,5 mm; 
Hmotnost: max. 1,3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</si>
</sst>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2">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10"/>
      <color rgb="FF0070C0"/>
      <name val="Arial"/>
      <family val="2"/>
    </font>
    <font>
      <b/>
      <sz val="9"/>
      <name val="Arial"/>
      <family val="2"/>
    </font>
    <font>
      <u val="single"/>
      <sz val="11"/>
      <color theme="10"/>
      <name val="Calibri"/>
      <family val="2"/>
      <scheme val="minor"/>
    </font>
    <font>
      <sz val="11"/>
      <color theme="1"/>
      <name val="Calibri"/>
      <family val="2"/>
    </font>
  </fonts>
  <fills count="6">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FFFFFF"/>
        <bgColor indexed="64"/>
      </patternFill>
    </fill>
  </fills>
  <borders count="15">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xf numFmtId="0" fontId="10" fillId="0" borderId="0" applyNumberFormat="0" applyFill="0" applyBorder="0" applyAlignment="0" applyProtection="0"/>
  </cellStyleXfs>
  <cellXfs count="31">
    <xf numFmtId="0" fontId="0" fillId="0" borderId="0" xfId="0"/>
    <xf numFmtId="0" fontId="0" fillId="0" borderId="1" xfId="0" applyBorder="1"/>
    <xf numFmtId="0" fontId="7" fillId="0" borderId="2" xfId="0" applyFont="1" applyBorder="1"/>
    <xf numFmtId="44" fontId="0" fillId="0" borderId="0" xfId="0" applyNumberFormat="1"/>
    <xf numFmtId="44" fontId="0" fillId="0" borderId="1" xfId="0" applyNumberFormat="1" applyBorder="1"/>
    <xf numFmtId="44" fontId="7" fillId="2" borderId="3" xfId="0" applyNumberFormat="1" applyFont="1" applyFill="1" applyBorder="1"/>
    <xf numFmtId="0" fontId="6" fillId="3" borderId="2" xfId="0" applyFont="1" applyFill="1" applyBorder="1" applyAlignment="1">
      <alignment vertical="center"/>
    </xf>
    <xf numFmtId="164" fontId="9" fillId="3" borderId="4" xfId="0" applyNumberFormat="1" applyFont="1" applyFill="1" applyBorder="1" applyAlignment="1">
      <alignment horizontal="center" vertical="center" wrapText="1"/>
    </xf>
    <xf numFmtId="0" fontId="0" fillId="0" borderId="4" xfId="0" applyBorder="1" applyAlignment="1">
      <alignment horizontal="right" vertical="center"/>
    </xf>
    <xf numFmtId="44" fontId="0" fillId="2" borderId="4" xfId="0" applyNumberFormat="1" applyFill="1" applyBorder="1" applyAlignment="1">
      <alignment vertical="center"/>
    </xf>
    <xf numFmtId="0" fontId="11" fillId="0" borderId="4" xfId="0" applyFont="1" applyBorder="1" applyAlignment="1">
      <alignment horizontal="left" vertical="top" wrapText="1"/>
    </xf>
    <xf numFmtId="164" fontId="2" fillId="0" borderId="4" xfId="0" applyNumberFormat="1" applyFont="1" applyBorder="1" applyAlignment="1">
      <alignment horizontal="center" vertical="center" wrapText="1"/>
    </xf>
    <xf numFmtId="0" fontId="5" fillId="4" borderId="5" xfId="0" applyFont="1" applyFill="1" applyBorder="1" applyAlignment="1">
      <alignment vertical="center"/>
    </xf>
    <xf numFmtId="0" fontId="5" fillId="4"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7" fillId="4" borderId="6" xfId="0" applyFont="1" applyFill="1" applyBorder="1" applyAlignment="1">
      <alignment vertical="center"/>
    </xf>
    <xf numFmtId="0" fontId="7" fillId="4" borderId="6" xfId="0" applyFont="1" applyFill="1" applyBorder="1" applyAlignment="1" applyProtection="1">
      <alignment vertical="center" wrapText="1"/>
      <protection locked="0"/>
    </xf>
    <xf numFmtId="0" fontId="7" fillId="4" borderId="7" xfId="0" applyFont="1" applyFill="1" applyBorder="1" applyAlignment="1" applyProtection="1">
      <alignment vertical="center" wrapText="1"/>
      <protection locked="0"/>
    </xf>
    <xf numFmtId="0" fontId="2" fillId="0" borderId="8" xfId="0" applyFont="1" applyBorder="1" applyAlignment="1">
      <alignment horizontal="left" vertical="top" wrapText="1"/>
    </xf>
    <xf numFmtId="44" fontId="0" fillId="2" borderId="9" xfId="0" applyNumberFormat="1" applyFill="1" applyBorder="1" applyAlignment="1">
      <alignment vertical="center"/>
    </xf>
    <xf numFmtId="0" fontId="2" fillId="5" borderId="10" xfId="0" applyFont="1" applyFill="1" applyBorder="1" applyAlignment="1">
      <alignment horizontal="left" vertical="top" wrapText="1"/>
    </xf>
    <xf numFmtId="0" fontId="0" fillId="5" borderId="11" xfId="0" applyFill="1" applyBorder="1" applyAlignment="1">
      <alignment horizontal="right" vertical="center"/>
    </xf>
    <xf numFmtId="44" fontId="0" fillId="2" borderId="11" xfId="0" applyNumberFormat="1" applyFill="1" applyBorder="1" applyAlignment="1">
      <alignment vertical="center"/>
    </xf>
    <xf numFmtId="0" fontId="11" fillId="0" borderId="11" xfId="0" applyFont="1" applyBorder="1" applyAlignment="1">
      <alignment horizontal="left" vertical="top" wrapText="1"/>
    </xf>
    <xf numFmtId="164" fontId="9" fillId="3" borderId="11" xfId="0" applyNumberFormat="1" applyFont="1" applyFill="1" applyBorder="1" applyAlignment="1">
      <alignment horizontal="center" vertical="center" wrapText="1"/>
    </xf>
    <xf numFmtId="164" fontId="2" fillId="0" borderId="11" xfId="0" applyNumberFormat="1" applyFont="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cellXfs>
  <cellStyles count="11">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 name="Hyperlink"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showGridLines="0" tabSelected="1" view="pageLayout" workbookViewId="0" topLeftCell="A1">
      <selection activeCell="C6" sqref="C6"/>
    </sheetView>
  </sheetViews>
  <sheetFormatPr defaultColWidth="8.8515625" defaultRowHeight="15"/>
  <cols>
    <col min="1" max="1" width="5.7109375" style="0" customWidth="1"/>
    <col min="2" max="2" width="30.421875" style="0" customWidth="1"/>
    <col min="3" max="3" width="61.28125" style="0" customWidth="1"/>
    <col min="4" max="5" width="25.00390625" style="0" customWidth="1"/>
    <col min="8" max="9" width="15.28125" style="0" customWidth="1"/>
    <col min="10" max="10" width="19.7109375" style="0" customWidth="1"/>
  </cols>
  <sheetData>
    <row r="1" ht="15.75" thickBot="1"/>
    <row r="2" spans="2:10" ht="18.75" thickBot="1">
      <c r="B2" s="6"/>
      <c r="C2" s="26" t="s">
        <v>14</v>
      </c>
      <c r="D2" s="26"/>
      <c r="E2" s="26"/>
      <c r="F2" s="26"/>
      <c r="G2" s="26"/>
      <c r="H2" s="26"/>
      <c r="I2" s="26"/>
      <c r="J2" s="27"/>
    </row>
    <row r="4" spans="6:10" ht="15.75" thickBot="1">
      <c r="F4" s="28" t="s">
        <v>0</v>
      </c>
      <c r="G4" s="29"/>
      <c r="H4" s="29"/>
      <c r="I4" s="29"/>
      <c r="J4" s="30"/>
    </row>
    <row r="5" spans="2:10" ht="30">
      <c r="B5" s="12" t="s">
        <v>1</v>
      </c>
      <c r="C5" s="13" t="s">
        <v>2</v>
      </c>
      <c r="D5" s="14" t="s">
        <v>3</v>
      </c>
      <c r="E5" s="14" t="s">
        <v>4</v>
      </c>
      <c r="F5" s="15" t="s">
        <v>5</v>
      </c>
      <c r="G5" s="15" t="s">
        <v>6</v>
      </c>
      <c r="H5" s="16" t="s">
        <v>7</v>
      </c>
      <c r="I5" s="16" t="s">
        <v>8</v>
      </c>
      <c r="J5" s="17" t="s">
        <v>9</v>
      </c>
    </row>
    <row r="6" spans="2:10" ht="168" customHeight="1">
      <c r="B6" s="18" t="s">
        <v>11</v>
      </c>
      <c r="C6" s="10" t="s">
        <v>18</v>
      </c>
      <c r="D6" s="7">
        <f aca="true" t="shared" si="0" ref="D6">E6/1.21</f>
        <v>33049.586776859505</v>
      </c>
      <c r="E6" s="11">
        <v>39990</v>
      </c>
      <c r="F6" s="8">
        <v>1</v>
      </c>
      <c r="G6" s="8" t="s">
        <v>10</v>
      </c>
      <c r="H6" s="9"/>
      <c r="I6" s="9">
        <f aca="true" t="shared" si="1" ref="I6:I7">F6*H6</f>
        <v>0</v>
      </c>
      <c r="J6" s="19">
        <f aca="true" t="shared" si="2" ref="J6">I6*1.21</f>
        <v>0</v>
      </c>
    </row>
    <row r="7" spans="2:10" ht="408.95" customHeight="1">
      <c r="B7" s="18" t="s">
        <v>12</v>
      </c>
      <c r="C7" s="10" t="s">
        <v>16</v>
      </c>
      <c r="D7" s="7">
        <f aca="true" t="shared" si="3" ref="D7:D8">E7/1.21</f>
        <v>7851.239669421488</v>
      </c>
      <c r="E7" s="11">
        <v>9500</v>
      </c>
      <c r="F7" s="8">
        <v>12</v>
      </c>
      <c r="G7" s="8" t="s">
        <v>10</v>
      </c>
      <c r="H7" s="9"/>
      <c r="I7" s="9">
        <f t="shared" si="1"/>
        <v>0</v>
      </c>
      <c r="J7" s="19">
        <f aca="true" t="shared" si="4" ref="J7">I7*1.21</f>
        <v>0</v>
      </c>
    </row>
    <row r="8" spans="2:10" ht="67.5" customHeight="1" thickBot="1">
      <c r="B8" s="20" t="s">
        <v>13</v>
      </c>
      <c r="C8" s="23" t="s">
        <v>17</v>
      </c>
      <c r="D8" s="24">
        <f t="shared" si="3"/>
        <v>1942.1487603305786</v>
      </c>
      <c r="E8" s="25">
        <v>2350</v>
      </c>
      <c r="F8" s="21">
        <v>12</v>
      </c>
      <c r="G8" s="21" t="s">
        <v>10</v>
      </c>
      <c r="H8" s="22"/>
      <c r="I8" s="9">
        <f>F8*H8</f>
        <v>0</v>
      </c>
      <c r="J8" s="19">
        <f>I8*1.21</f>
        <v>0</v>
      </c>
    </row>
    <row r="9" spans="8:10" ht="15.75" thickBot="1">
      <c r="H9" s="3"/>
      <c r="I9" s="3"/>
      <c r="J9" s="3"/>
    </row>
    <row r="10" spans="6:10" ht="15.75" thickBot="1">
      <c r="F10" s="2" t="s">
        <v>8</v>
      </c>
      <c r="G10" s="1"/>
      <c r="H10" s="4"/>
      <c r="I10" s="4"/>
      <c r="J10" s="5">
        <f>SUM(I6:I8)</f>
        <v>0</v>
      </c>
    </row>
    <row r="11" spans="6:10" ht="15.75" thickBot="1">
      <c r="F11" s="2" t="s">
        <v>9</v>
      </c>
      <c r="G11" s="1"/>
      <c r="H11" s="4"/>
      <c r="I11" s="4"/>
      <c r="J11" s="5">
        <f>SUM(J6:J8)</f>
        <v>0</v>
      </c>
    </row>
    <row r="12" ht="15">
      <c r="B12" t="s">
        <v>15</v>
      </c>
    </row>
  </sheetData>
  <mergeCells count="2">
    <mergeCell ref="C2:J2"/>
    <mergeCell ref="F4:J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48d939c-b31b-42b4-a89f-417c72b8ae0d">
      <UserInfo>
        <DisplayName>Ekonom Obchodní akademie Slaný</DisplayName>
        <AccountId>31</AccountId>
        <AccountType/>
      </UserInfo>
      <UserInfo>
        <DisplayName>reditelstvi</DisplayName>
        <AccountId>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4101EDE9104864F8CD91AE5CC376B82" ma:contentTypeVersion="10" ma:contentTypeDescription="Vytvoří nový dokument" ma:contentTypeScope="" ma:versionID="22006e948fce48bb0fba1fee300126a1">
  <xsd:schema xmlns:xsd="http://www.w3.org/2001/XMLSchema" xmlns:xs="http://www.w3.org/2001/XMLSchema" xmlns:p="http://schemas.microsoft.com/office/2006/metadata/properties" xmlns:ns2="d5b1f42f-9e3f-4746-9047-81be45f6f0e1" xmlns:ns3="d48d939c-b31b-42b4-a89f-417c72b8ae0d" targetNamespace="http://schemas.microsoft.com/office/2006/metadata/properties" ma:root="true" ma:fieldsID="d84d921109c837ac7dd219654f7b73d2" ns2:_="" ns3:_="">
    <xsd:import namespace="d5b1f42f-9e3f-4746-9047-81be45f6f0e1"/>
    <xsd:import namespace="d48d939c-b31b-42b4-a89f-417c72b8ae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1f42f-9e3f-4746-9047-81be45f6f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d939c-b31b-42b4-a89f-417c72b8ae0d"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6F856-01AE-475B-90ED-B0B8547AD360}">
  <ds:schemaRefs>
    <ds:schemaRef ds:uri="http://schemas.microsoft.com/sharepoint/v3/contenttype/forms"/>
  </ds:schemaRefs>
</ds:datastoreItem>
</file>

<file path=customXml/itemProps2.xml><?xml version="1.0" encoding="utf-8"?>
<ds:datastoreItem xmlns:ds="http://schemas.openxmlformats.org/officeDocument/2006/customXml" ds:itemID="{3D9D542F-41AB-4B85-8868-AE9ACA25485F}">
  <ds:schemaRefs>
    <ds:schemaRef ds:uri="http://purl.org/dc/terms/"/>
    <ds:schemaRef ds:uri="http://schemas.microsoft.com/office/2006/documentManagement/types"/>
    <ds:schemaRef ds:uri="http://purl.org/dc/elements/1.1/"/>
    <ds:schemaRef ds:uri="http://schemas.microsoft.com/office/2006/metadata/properties"/>
    <ds:schemaRef ds:uri="d48d939c-b31b-42b4-a89f-417c72b8ae0d"/>
    <ds:schemaRef ds:uri="http://www.w3.org/XML/1998/namespace"/>
    <ds:schemaRef ds:uri="http://schemas.microsoft.com/office/infopath/2007/PartnerControls"/>
    <ds:schemaRef ds:uri="http://schemas.openxmlformats.org/package/2006/metadata/core-properties"/>
    <ds:schemaRef ds:uri="d5b1f42f-9e3f-4746-9047-81be45f6f0e1"/>
    <ds:schemaRef ds:uri="http://purl.org/dc/dcmitype/"/>
  </ds:schemaRefs>
</ds:datastoreItem>
</file>

<file path=customXml/itemProps3.xml><?xml version="1.0" encoding="utf-8"?>
<ds:datastoreItem xmlns:ds="http://schemas.openxmlformats.org/officeDocument/2006/customXml" ds:itemID="{C788BF87-ABC0-48F6-B2EA-20BEFD48C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1f42f-9e3f-4746-9047-81be45f6f0e1"/>
    <ds:schemaRef ds:uri="d48d939c-b31b-42b4-a89f-417c72b8ae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ucetni</cp:lastModifiedBy>
  <cp:lastPrinted>2021-11-29T15:17:29Z</cp:lastPrinted>
  <dcterms:created xsi:type="dcterms:W3CDTF">2017-01-23T02:45:31Z</dcterms:created>
  <dcterms:modified xsi:type="dcterms:W3CDTF">2022-10-17T12:20:47Z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0x01010014101EDE9104864F8CD91AE5CC376B82</vt:lpwstr>
  </property>
</Properties>
</file>