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45" tabRatio="802" activeTab="1"/>
  </bookViews>
  <sheets>
    <sheet name="Zadání" sheetId="6" r:id="rId1"/>
    <sheet name="Specifikace ceny" sheetId="3" r:id="rId2"/>
  </sheets>
  <definedNames>
    <definedName name="_xlnm.Print_Area" localSheetId="0">'Zadání'!$A$1:$F$37</definedName>
  </definedNames>
  <calcPr calcId="162913"/>
</workbook>
</file>

<file path=xl/sharedStrings.xml><?xml version="1.0" encoding="utf-8"?>
<sst xmlns="http://schemas.openxmlformats.org/spreadsheetml/2006/main" count="42" uniqueCount="38">
  <si>
    <t>Služba - funkce</t>
  </si>
  <si>
    <t>Kč</t>
  </si>
  <si>
    <t>Cena</t>
  </si>
  <si>
    <t xml:space="preserve">počet </t>
  </si>
  <si>
    <t>Počet dní</t>
  </si>
  <si>
    <t>měsíců</t>
  </si>
  <si>
    <t>v měsíci</t>
  </si>
  <si>
    <t>celkem</t>
  </si>
  <si>
    <t>CELKEM</t>
  </si>
  <si>
    <t>Expert - pozemní komunikace</t>
  </si>
  <si>
    <t>Asistent specialista pro pozemní komunikace (včetně propustků)</t>
  </si>
  <si>
    <t>Asistent specialista geotechnika</t>
  </si>
  <si>
    <t>Koordinátor BOZP</t>
  </si>
  <si>
    <t>B) Experti posuzující projektovou dokumentaci - celkem:</t>
  </si>
  <si>
    <t xml:space="preserve">B) Experti posuzující projektovou dokumentaci </t>
  </si>
  <si>
    <t>Celkem  (bez DPH) :</t>
  </si>
  <si>
    <t>A) Technická dozorčí správa :</t>
  </si>
  <si>
    <t>A) Technická dozorčí správa - celkem:</t>
  </si>
  <si>
    <t>Denní sazba*)</t>
  </si>
  <si>
    <t>Pozn: *) Denní sazba zahrnuje veškeré náklady na výkon stavebního dozoru, tj. cestovné, stravné, ubytování, hardware, software, mobil, apod.</t>
  </si>
  <si>
    <t>počet dní**)</t>
  </si>
  <si>
    <t>B) Experti posuzující projektovou dokumentaci - celkem</t>
  </si>
  <si>
    <t>V průběhu zimní přestávky nebude probíhat fakturace stavebního dozoru</t>
  </si>
  <si>
    <t>**) Je-li uveden počet dnů v měsíci 21, jedná se o trvalý stavební dozor, jinak se jedná o občasný stavební dozor, 1 den = 8 hodin</t>
  </si>
  <si>
    <t>Rozsah poskytovaných služeb pro výkon TDI a koordinátora BOZP je uveden ve vzorové smlouvě</t>
  </si>
  <si>
    <t>„Rámcová smlouva na výkon stavebního dozoru a koordinátora BOZP u staveb silnic II. a III. tříd ve Středočeském kraji pro KSUS“</t>
  </si>
  <si>
    <t xml:space="preserve">B.I Zadání </t>
  </si>
  <si>
    <t>Úrovňové křížení: nejsou</t>
  </si>
  <si>
    <t>Protihlukové stěny: nejsou</t>
  </si>
  <si>
    <t>Opěrné zdi: nejsou</t>
  </si>
  <si>
    <t>Přeložky inženýrských sítí: elektro objekty: nejsou</t>
  </si>
  <si>
    <t>Mimoúrovňové křižovatky: nejsou</t>
  </si>
  <si>
    <t>Předpokládaná délka výstavby: 5 měsíců (2022)</t>
  </si>
  <si>
    <t>A) Technická dozorčí správa - celkem</t>
  </si>
  <si>
    <t>II/328 Sloveč - Kněžice, TDI + BOZP</t>
  </si>
  <si>
    <t>Název akce: II/328 Sloveč - Kněžice, TDI + BOZP</t>
  </si>
  <si>
    <t xml:space="preserve">Návrhová kategorie: Celková délka úpravy je 5 100 m. Navrhuje se oprava vozovky a následná obnova vodorovného dopravního značení. Součástí je odstranění nánosů z nezpevněných krajnic 
a pročištění a obnova odvodňovacích zařízení (příkopů a propustků). Pro zvýšení bezpečnosti na sil. II/328 bude v rámci obnovy propustků provedena výměna kolmých bet. čel za čela šikmá, odlážděná, dle vzorových příčných řezů. Trouby propustků budou pročištěny. Trvalé svislé dopravní značení bude převážně ponecháno stávající, případně doplněno dle potřeby. Součástí akce není oprava mostních objektů, pouze údržbové práce jako je výměna obrusné vrstvy vozovky na mostech 328-014, 328-015, 328-016 a proříznutí a zalití spár podél říms. Součástí akce také není kácení jakékoliv zeleně ani přeložky inženýrských sítí. Stávající šířkové uspořádání komunikace se její opravou nemění. Nová ochranná pásma a chráněná území nejsou generována.
Navrhuje se oprava konstrukce vozovky (frézování asfaltových vrstev, recyklace za studena na místě, pokládka nových asfaltových vrstev) a následná obnova vodorovného dopravního značení. Součástí je odstranění nánosů z nezpevněných krajnic a pročištění a oprava odvodňovacího zařízení (příkopy, propustky a uliční vpusti). Dle zpracované diagnostiky budou lokálně provedeny sanace podkladních vrstev a úpravy aktivní zóny, přesný způsob sanace a její rozsah bude upřesněn dle skutečné situace na stavbě. 
Stávající směrové vedení silnice je zcela zachováno, navržený podélný sklon komunikace je oproti stavu mírně navýšen, nicméně kopíruje sklon stávající nivelety.
</t>
  </si>
  <si>
    <t>Výše stavebních nákladů: 92 169 819,17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</si>
</sst>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name val="Arial CE"/>
      <family val="2"/>
    </font>
    <font>
      <sz val="10"/>
      <name val="Arial"/>
      <family val="2"/>
    </font>
    <font>
      <sz val="10"/>
      <name val="Times New Roman"/>
      <family val="1"/>
    </font>
    <font>
      <b/>
      <sz val="10"/>
      <name val="Times New Roman"/>
      <family val="1"/>
    </font>
    <font>
      <sz val="11"/>
      <color indexed="8"/>
      <name val="Calibri"/>
      <family val="2"/>
    </font>
    <font>
      <b/>
      <sz val="12"/>
      <name val="Times New Roman"/>
      <family val="1"/>
    </font>
    <font>
      <b/>
      <sz val="14"/>
      <name val="Arial"/>
      <family val="2"/>
    </font>
    <font>
      <b/>
      <sz val="10"/>
      <name val="Arial"/>
      <family val="2"/>
    </font>
    <font>
      <b/>
      <sz val="14"/>
      <name val="Arial CE"/>
      <family val="2"/>
    </font>
    <font>
      <b/>
      <sz val="10"/>
      <name val="Arial CE"/>
      <family val="2"/>
    </font>
    <font>
      <b/>
      <sz val="12"/>
      <name val="Arial CE"/>
      <family val="2"/>
    </font>
    <font>
      <b/>
      <sz val="14"/>
      <name val="Times New Roman"/>
      <family val="1"/>
    </font>
    <font>
      <sz val="10"/>
      <color theme="1"/>
      <name val="Times New Roman"/>
      <family val="1"/>
    </font>
    <font>
      <b/>
      <sz val="10"/>
      <color theme="1"/>
      <name val="Times New Roman"/>
      <family val="1"/>
    </font>
    <font>
      <b/>
      <sz val="9"/>
      <color theme="1"/>
      <name val="Times New Roman"/>
      <family val="1"/>
    </font>
    <font>
      <b/>
      <sz val="10"/>
      <color rgb="FFFF0000"/>
      <name val="Times New Roman"/>
      <family val="1"/>
    </font>
    <font>
      <sz val="10"/>
      <color rgb="FFFF0000"/>
      <name val="Times New Roman"/>
      <family val="1"/>
    </font>
  </fonts>
  <fills count="8">
    <fill>
      <patternFill/>
    </fill>
    <fill>
      <patternFill patternType="gray125"/>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rgb="FFFFFFFF"/>
        <bgColor indexed="64"/>
      </patternFill>
    </fill>
    <fill>
      <patternFill patternType="solid">
        <fgColor rgb="FFC0C0C0"/>
        <bgColor indexed="64"/>
      </patternFill>
    </fill>
    <fill>
      <patternFill patternType="solid">
        <fgColor rgb="FF99CCFF"/>
        <bgColor indexed="64"/>
      </patternFill>
    </fill>
  </fills>
  <borders count="16">
    <border>
      <left/>
      <right/>
      <top/>
      <bottom/>
      <diagonal/>
    </border>
    <border>
      <left style="medium">
        <color indexed="8"/>
      </left>
      <right/>
      <top style="medium">
        <color indexed="8"/>
      </top>
      <bottom style="medium">
        <color indexed="8"/>
      </bottom>
    </border>
    <border>
      <left/>
      <right/>
      <top style="medium">
        <color indexed="8"/>
      </top>
      <bottom/>
    </border>
    <border>
      <left style="medium">
        <color indexed="8"/>
      </left>
      <right/>
      <top/>
      <bottom style="medium">
        <color indexed="8"/>
      </bottom>
    </border>
    <border>
      <left/>
      <right/>
      <top/>
      <bottom style="medium">
        <color indexed="8"/>
      </bottom>
    </border>
    <border>
      <left/>
      <right/>
      <top style="medium">
        <color indexed="8"/>
      </top>
      <bottom style="medium">
        <color indexed="8"/>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indexed="8"/>
      </left>
      <right style="medium">
        <color indexed="8"/>
      </right>
      <top style="medium">
        <color indexed="8"/>
      </top>
      <bottom style="medium">
        <color indexed="8"/>
      </bottom>
    </border>
    <border>
      <left style="medium">
        <color indexed="8"/>
      </left>
      <right/>
      <top style="medium">
        <color indexed="8"/>
      </top>
      <botto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cellStyleXfs>
  <cellXfs count="69">
    <xf numFmtId="0" fontId="0" fillId="0" borderId="0" xfId="0"/>
    <xf numFmtId="0" fontId="0" fillId="2" borderId="0" xfId="0" applyFill="1"/>
    <xf numFmtId="0" fontId="6" fillId="2" borderId="0" xfId="21" applyNumberFormat="1" applyFont="1" applyFill="1" applyBorder="1" applyAlignment="1" applyProtection="1">
      <alignment horizontal="left" vertical="top"/>
      <protection/>
    </xf>
    <xf numFmtId="0" fontId="1" fillId="2" borderId="0" xfId="20" applyFill="1">
      <alignment/>
      <protection/>
    </xf>
    <xf numFmtId="0" fontId="7" fillId="2" borderId="0" xfId="21" applyNumberFormat="1" applyFont="1" applyFill="1" applyBorder="1" applyAlignment="1" applyProtection="1">
      <alignment vertical="top" wrapText="1"/>
      <protection/>
    </xf>
    <xf numFmtId="0" fontId="6" fillId="2" borderId="0" xfId="21" applyNumberFormat="1" applyFont="1" applyFill="1" applyBorder="1" applyAlignment="1" applyProtection="1">
      <alignment vertical="top" wrapText="1"/>
      <protection/>
    </xf>
    <xf numFmtId="3" fontId="0" fillId="2" borderId="0" xfId="0" applyNumberFormat="1" applyFill="1"/>
    <xf numFmtId="0" fontId="10" fillId="2" borderId="0" xfId="0" applyFont="1" applyFill="1"/>
    <xf numFmtId="0" fontId="5" fillId="2" borderId="0" xfId="0" applyFont="1" applyFill="1" applyAlignment="1">
      <alignment horizontal="justify" vertical="center"/>
    </xf>
    <xf numFmtId="0" fontId="8" fillId="2" borderId="0" xfId="0" applyFont="1" applyFill="1" applyAlignment="1">
      <alignment horizontal="center" vertical="center" wrapText="1"/>
    </xf>
    <xf numFmtId="0" fontId="3" fillId="3" borderId="1"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11" fillId="0" borderId="0" xfId="0" applyFont="1" applyAlignment="1">
      <alignment horizontal="center" vertical="center" wrapText="1"/>
    </xf>
    <xf numFmtId="0" fontId="2" fillId="0" borderId="0" xfId="0" applyFont="1"/>
    <xf numFmtId="0" fontId="11" fillId="4" borderId="0" xfId="21" applyNumberFormat="1" applyFont="1" applyFill="1" applyBorder="1" applyAlignment="1" applyProtection="1">
      <alignment horizontal="left" vertical="top"/>
      <protection/>
    </xf>
    <xf numFmtId="0" fontId="2" fillId="4" borderId="0" xfId="20" applyFont="1" applyFill="1">
      <alignment/>
      <protection/>
    </xf>
    <xf numFmtId="0" fontId="2" fillId="2" borderId="0" xfId="20" applyFont="1" applyFill="1">
      <alignment/>
      <protection/>
    </xf>
    <xf numFmtId="0" fontId="11" fillId="4" borderId="0" xfId="20" applyFont="1" applyFill="1">
      <alignment/>
      <protection/>
    </xf>
    <xf numFmtId="0" fontId="2" fillId="4" borderId="0" xfId="20" applyFont="1" applyFill="1" applyAlignment="1">
      <alignment horizontal="center"/>
      <protection/>
    </xf>
    <xf numFmtId="3" fontId="2" fillId="4" borderId="0" xfId="20" applyNumberFormat="1" applyFont="1" applyFill="1">
      <alignment/>
      <protection/>
    </xf>
    <xf numFmtId="0" fontId="12" fillId="5" borderId="0" xfId="0" applyFont="1" applyFill="1" applyAlignment="1">
      <alignment vertical="center"/>
    </xf>
    <xf numFmtId="0" fontId="12" fillId="5" borderId="0" xfId="0" applyFont="1" applyFill="1" applyAlignment="1">
      <alignment horizontal="center" vertical="center"/>
    </xf>
    <xf numFmtId="0" fontId="13" fillId="5" borderId="0" xfId="0" applyFont="1" applyFill="1" applyAlignment="1">
      <alignment vertical="center"/>
    </xf>
    <xf numFmtId="0" fontId="13" fillId="5" borderId="0" xfId="0" applyFont="1" applyFill="1" applyAlignment="1">
      <alignment horizontal="left" vertical="center" wrapText="1" indent="1"/>
    </xf>
    <xf numFmtId="0" fontId="13" fillId="6" borderId="6" xfId="0" applyFont="1" applyFill="1" applyBorder="1" applyAlignment="1">
      <alignment horizontal="left" vertical="center" wrapText="1" indent="1"/>
    </xf>
    <xf numFmtId="0" fontId="13" fillId="6" borderId="7" xfId="0" applyFont="1" applyFill="1" applyBorder="1" applyAlignment="1">
      <alignment vertical="center"/>
    </xf>
    <xf numFmtId="0" fontId="14" fillId="6" borderId="7" xfId="0" applyFont="1" applyFill="1" applyBorder="1" applyAlignment="1">
      <alignment vertical="center"/>
    </xf>
    <xf numFmtId="0" fontId="13" fillId="6" borderId="7" xfId="0" applyFont="1" applyFill="1" applyBorder="1" applyAlignment="1">
      <alignment horizontal="center" vertical="center"/>
    </xf>
    <xf numFmtId="0" fontId="13" fillId="6" borderId="7" xfId="0" applyFont="1" applyFill="1" applyBorder="1" applyAlignment="1">
      <alignment vertical="center" wrapText="1"/>
    </xf>
    <xf numFmtId="0" fontId="13" fillId="6" borderId="8" xfId="0" applyFont="1" applyFill="1" applyBorder="1" applyAlignment="1">
      <alignment horizontal="left" vertical="center" wrapText="1" indent="1"/>
    </xf>
    <xf numFmtId="0" fontId="13" fillId="6" borderId="9" xfId="0" applyFont="1" applyFill="1" applyBorder="1" applyAlignment="1">
      <alignment vertical="center"/>
    </xf>
    <xf numFmtId="0" fontId="14" fillId="6" borderId="9" xfId="0" applyFont="1" applyFill="1" applyBorder="1" applyAlignment="1">
      <alignment vertical="center"/>
    </xf>
    <xf numFmtId="0" fontId="13" fillId="6" borderId="9" xfId="0" applyFont="1" applyFill="1" applyBorder="1" applyAlignment="1">
      <alignment horizontal="center" vertical="center"/>
    </xf>
    <xf numFmtId="0" fontId="13" fillId="7" borderId="0" xfId="0" applyFont="1" applyFill="1" applyBorder="1" applyAlignment="1">
      <alignment vertical="center" wrapText="1"/>
    </xf>
    <xf numFmtId="0" fontId="13" fillId="7" borderId="9" xfId="0" applyFont="1" applyFill="1" applyBorder="1" applyAlignment="1">
      <alignment vertical="center" wrapText="1"/>
    </xf>
    <xf numFmtId="0" fontId="12" fillId="7" borderId="9" xfId="0" applyFont="1" applyFill="1" applyBorder="1" applyAlignment="1">
      <alignment vertical="center"/>
    </xf>
    <xf numFmtId="0" fontId="12" fillId="5" borderId="9" xfId="0" applyFont="1" applyFill="1" applyBorder="1" applyAlignment="1">
      <alignment horizontal="center" vertical="center"/>
    </xf>
    <xf numFmtId="3" fontId="12" fillId="2" borderId="9" xfId="0" applyNumberFormat="1" applyFont="1" applyFill="1" applyBorder="1" applyAlignment="1">
      <alignment horizontal="right" vertical="center"/>
    </xf>
    <xf numFmtId="3" fontId="12" fillId="5" borderId="9" xfId="0" applyNumberFormat="1" applyFont="1" applyFill="1" applyBorder="1" applyAlignment="1">
      <alignment horizontal="right" vertical="center"/>
    </xf>
    <xf numFmtId="3" fontId="12" fillId="5" borderId="6" xfId="0" applyNumberFormat="1" applyFont="1" applyFill="1" applyBorder="1" applyAlignment="1">
      <alignment vertical="center"/>
    </xf>
    <xf numFmtId="0" fontId="15" fillId="7" borderId="10" xfId="0" applyFont="1" applyFill="1" applyBorder="1" applyAlignment="1">
      <alignment vertical="center" wrapText="1"/>
    </xf>
    <xf numFmtId="0" fontId="13" fillId="7" borderId="9" xfId="0" applyFont="1" applyFill="1" applyBorder="1" applyAlignment="1">
      <alignment horizontal="left" vertical="center" indent="1"/>
    </xf>
    <xf numFmtId="3" fontId="13" fillId="7" borderId="9" xfId="0" applyNumberFormat="1" applyFont="1" applyFill="1" applyBorder="1" applyAlignment="1">
      <alignment horizontal="right" vertical="center"/>
    </xf>
    <xf numFmtId="0" fontId="16" fillId="5" borderId="8" xfId="0" applyFont="1" applyFill="1" applyBorder="1" applyAlignment="1">
      <alignment horizontal="left" vertical="center" wrapText="1" indent="1"/>
    </xf>
    <xf numFmtId="0" fontId="16" fillId="5" borderId="9" xfId="0" applyFont="1" applyFill="1" applyBorder="1" applyAlignment="1">
      <alignment vertical="center"/>
    </xf>
    <xf numFmtId="0" fontId="12" fillId="5" borderId="9" xfId="0" applyFont="1" applyFill="1" applyBorder="1" applyAlignment="1">
      <alignment vertical="center"/>
    </xf>
    <xf numFmtId="0" fontId="2" fillId="2" borderId="9" xfId="0" applyFont="1" applyFill="1" applyBorder="1" applyAlignment="1">
      <alignment horizontal="right" vertical="center"/>
    </xf>
    <xf numFmtId="0" fontId="13" fillId="7" borderId="10" xfId="0" applyFont="1" applyFill="1" applyBorder="1" applyAlignment="1">
      <alignment vertical="center" wrapText="1"/>
    </xf>
    <xf numFmtId="0" fontId="12" fillId="5" borderId="8" xfId="0" applyFont="1" applyFill="1" applyBorder="1" applyAlignment="1">
      <alignment horizontal="left" vertical="center" wrapText="1" indent="1"/>
    </xf>
    <xf numFmtId="0" fontId="13" fillId="6" borderId="11" xfId="0" applyFont="1" applyFill="1" applyBorder="1" applyAlignment="1">
      <alignment vertical="center" wrapText="1"/>
    </xf>
    <xf numFmtId="0" fontId="13" fillId="6" borderId="12" xfId="0" applyFont="1" applyFill="1" applyBorder="1" applyAlignment="1">
      <alignment vertical="center" wrapText="1"/>
    </xf>
    <xf numFmtId="0" fontId="13" fillId="6" borderId="7" xfId="0" applyFont="1" applyFill="1" applyBorder="1" applyAlignment="1">
      <alignment vertical="center" wrapText="1"/>
    </xf>
    <xf numFmtId="0" fontId="13" fillId="6" borderId="9" xfId="0" applyFont="1" applyFill="1" applyBorder="1" applyAlignment="1">
      <alignment horizontal="left" vertical="center" indent="1"/>
    </xf>
    <xf numFmtId="3" fontId="13" fillId="6" borderId="9" xfId="0" applyNumberFormat="1" applyFont="1" applyFill="1" applyBorder="1" applyAlignment="1">
      <alignment horizontal="right" vertical="center"/>
    </xf>
    <xf numFmtId="0" fontId="12" fillId="6" borderId="9" xfId="0" applyFont="1" applyFill="1" applyBorder="1" applyAlignment="1">
      <alignment vertical="center"/>
    </xf>
    <xf numFmtId="0" fontId="3" fillId="0" borderId="0" xfId="0" applyFont="1" applyAlignment="1">
      <alignment horizontal="left" wrapText="1"/>
    </xf>
    <xf numFmtId="0" fontId="3" fillId="0" borderId="0" xfId="0" applyFont="1"/>
    <xf numFmtId="3" fontId="2" fillId="0" borderId="0" xfId="0" applyNumberFormat="1" applyFont="1"/>
    <xf numFmtId="0" fontId="2" fillId="0" borderId="1" xfId="0" applyFont="1" applyFill="1" applyBorder="1" applyAlignment="1">
      <alignment vertical="center"/>
    </xf>
    <xf numFmtId="0" fontId="2" fillId="0" borderId="13" xfId="0" applyFont="1" applyFill="1" applyBorder="1" applyAlignment="1">
      <alignment vertical="center"/>
    </xf>
    <xf numFmtId="0" fontId="2" fillId="0" borderId="13" xfId="0" applyFont="1" applyFill="1" applyBorder="1" applyAlignment="1">
      <alignment horizontal="right" vertical="center"/>
    </xf>
    <xf numFmtId="0" fontId="2" fillId="0" borderId="14" xfId="0" applyFont="1" applyFill="1" applyBorder="1" applyAlignment="1">
      <alignment vertical="center"/>
    </xf>
    <xf numFmtId="0" fontId="2" fillId="0" borderId="15" xfId="0" applyFont="1" applyFill="1" applyBorder="1"/>
    <xf numFmtId="0" fontId="2" fillId="0" borderId="8" xfId="0" applyFont="1" applyFill="1" applyBorder="1" applyAlignment="1">
      <alignment horizontal="left" vertical="center" wrapText="1" indent="1"/>
    </xf>
    <xf numFmtId="0" fontId="7" fillId="0" borderId="0" xfId="21" applyNumberFormat="1" applyFont="1" applyFill="1" applyBorder="1" applyAlignment="1" applyProtection="1">
      <alignment vertical="top" wrapText="1"/>
      <protection/>
    </xf>
    <xf numFmtId="0" fontId="9" fillId="0" borderId="0" xfId="0" applyFont="1" applyFill="1"/>
  </cellXfs>
  <cellStyles count="8">
    <cellStyle name="Normal" xfId="0"/>
    <cellStyle name="Percent" xfId="15"/>
    <cellStyle name="Currency" xfId="16"/>
    <cellStyle name="Currency [0]" xfId="17"/>
    <cellStyle name="Comma" xfId="18"/>
    <cellStyle name="Comma [0]" xfId="19"/>
    <cellStyle name="Normální 3" xfId="20"/>
    <cellStyle name="normální_2013-05-16 připravované zakázky - souhrn"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115" zoomScaleNormal="115" workbookViewId="0" topLeftCell="A1">
      <selection activeCell="A15" sqref="A15"/>
    </sheetView>
  </sheetViews>
  <sheetFormatPr defaultColWidth="9.00390625" defaultRowHeight="12.75"/>
  <cols>
    <col min="1" max="1" width="114.625" style="1" customWidth="1"/>
    <col min="2" max="2" width="12.75390625" style="1" bestFit="1" customWidth="1"/>
    <col min="3" max="5" width="9.125" style="1" customWidth="1"/>
    <col min="6" max="6" width="13.75390625" style="6" customWidth="1"/>
    <col min="7" max="7" width="10.00390625" style="1" bestFit="1" customWidth="1"/>
    <col min="8" max="16384" width="9.125" style="1" customWidth="1"/>
  </cols>
  <sheetData>
    <row r="1" spans="1:6" ht="36" customHeight="1">
      <c r="A1" s="9" t="s">
        <v>25</v>
      </c>
      <c r="B1" s="9"/>
      <c r="C1" s="9"/>
      <c r="D1" s="9"/>
      <c r="E1" s="9"/>
      <c r="F1" s="9"/>
    </row>
    <row r="3" spans="1:6" ht="18">
      <c r="A3" s="2" t="s">
        <v>26</v>
      </c>
      <c r="B3" s="3"/>
      <c r="C3" s="3"/>
      <c r="D3" s="3"/>
      <c r="E3" s="3"/>
      <c r="F3" s="3"/>
    </row>
    <row r="4" spans="1:6" ht="18">
      <c r="A4" s="2"/>
      <c r="B4" s="3"/>
      <c r="C4" s="3"/>
      <c r="D4" s="3"/>
      <c r="E4" s="3"/>
      <c r="F4" s="3"/>
    </row>
    <row r="5" spans="1:6" ht="18">
      <c r="A5" s="4" t="s">
        <v>35</v>
      </c>
      <c r="B5" s="5"/>
      <c r="C5" s="5"/>
      <c r="D5" s="5"/>
      <c r="E5" s="5"/>
      <c r="F5" s="5"/>
    </row>
    <row r="6" spans="1:6" ht="216.75">
      <c r="A6" s="67" t="s">
        <v>36</v>
      </c>
      <c r="B6" s="3"/>
      <c r="C6" s="3"/>
      <c r="D6" s="3"/>
      <c r="E6" s="3"/>
      <c r="F6" s="3"/>
    </row>
    <row r="7" ht="12.75">
      <c r="A7" s="68" t="s">
        <v>31</v>
      </c>
    </row>
    <row r="8" ht="12.75">
      <c r="A8" s="68" t="s">
        <v>27</v>
      </c>
    </row>
    <row r="9" ht="12.75">
      <c r="A9" s="68" t="s">
        <v>28</v>
      </c>
    </row>
    <row r="10" ht="12.75">
      <c r="A10" s="68" t="s">
        <v>29</v>
      </c>
    </row>
    <row r="11" ht="12.75">
      <c r="A11" s="68" t="s">
        <v>30</v>
      </c>
    </row>
    <row r="12" ht="12.75">
      <c r="A12" s="68" t="s">
        <v>37</v>
      </c>
    </row>
    <row r="13" ht="12.75">
      <c r="A13" s="68" t="s">
        <v>32</v>
      </c>
    </row>
    <row r="15" ht="15.75">
      <c r="A15" s="7" t="s">
        <v>24</v>
      </c>
    </row>
    <row r="16" ht="15.75">
      <c r="A16" s="8"/>
    </row>
  </sheetData>
  <mergeCells count="1">
    <mergeCell ref="A1:F1"/>
  </mergeCells>
  <printOptions/>
  <pageMargins left="0.7" right="0.7" top="0.787401575" bottom="0.787401575" header="0.3" footer="0.3"/>
  <pageSetup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zoomScale="115" zoomScaleNormal="115" workbookViewId="0" topLeftCell="A1">
      <selection activeCell="I24" sqref="I24"/>
    </sheetView>
  </sheetViews>
  <sheetFormatPr defaultColWidth="9.00390625" defaultRowHeight="12.75"/>
  <cols>
    <col min="1" max="1" width="55.625" style="16" bestFit="1" customWidth="1"/>
    <col min="2" max="2" width="10.125" style="16" bestFit="1" customWidth="1"/>
    <col min="3" max="4" width="9.125" style="16" customWidth="1"/>
    <col min="5" max="5" width="11.875" style="16" customWidth="1"/>
    <col min="6" max="6" width="13.75390625" style="60" customWidth="1"/>
    <col min="7" max="7" width="10.00390625" style="16" bestFit="1" customWidth="1"/>
    <col min="8" max="16384" width="9.125" style="16" customWidth="1"/>
  </cols>
  <sheetData>
    <row r="1" spans="1:6" ht="36" customHeight="1">
      <c r="A1" s="15" t="s">
        <v>25</v>
      </c>
      <c r="B1" s="15"/>
      <c r="C1" s="15"/>
      <c r="D1" s="15"/>
      <c r="E1" s="15"/>
      <c r="F1" s="15"/>
    </row>
    <row r="3" spans="1:6" ht="18.75">
      <c r="A3" s="17" t="s">
        <v>34</v>
      </c>
      <c r="B3" s="18"/>
      <c r="C3" s="18"/>
      <c r="D3" s="18"/>
      <c r="E3" s="18"/>
      <c r="F3" s="18"/>
    </row>
    <row r="4" spans="1:6" ht="18.75">
      <c r="A4" s="17"/>
      <c r="B4" s="18"/>
      <c r="C4" s="18"/>
      <c r="D4" s="18"/>
      <c r="E4" s="18"/>
      <c r="F4" s="18"/>
    </row>
    <row r="5" spans="1:6" ht="18.75">
      <c r="A5" s="19"/>
      <c r="B5" s="18"/>
      <c r="C5" s="20"/>
      <c r="D5" s="21"/>
      <c r="E5" s="22"/>
      <c r="F5" s="18"/>
    </row>
    <row r="6" spans="1:6" ht="13.5" customHeight="1">
      <c r="A6" s="23"/>
      <c r="B6" s="23"/>
      <c r="C6" s="23"/>
      <c r="D6" s="24"/>
      <c r="E6" s="25"/>
      <c r="F6" s="23"/>
    </row>
    <row r="7" spans="1:6" ht="13.5" customHeight="1" thickBot="1">
      <c r="A7" s="26"/>
      <c r="B7" s="23"/>
      <c r="C7" s="23"/>
      <c r="D7" s="24"/>
      <c r="E7" s="25"/>
      <c r="F7" s="23"/>
    </row>
    <row r="8" spans="1:6" ht="26.25" customHeight="1" thickBot="1">
      <c r="A8" s="27" t="s">
        <v>0</v>
      </c>
      <c r="B8" s="28" t="s">
        <v>3</v>
      </c>
      <c r="C8" s="29" t="s">
        <v>20</v>
      </c>
      <c r="D8" s="30" t="s">
        <v>4</v>
      </c>
      <c r="E8" s="31" t="s">
        <v>18</v>
      </c>
      <c r="F8" s="28" t="s">
        <v>2</v>
      </c>
    </row>
    <row r="9" spans="1:6" ht="13.5" thickBot="1">
      <c r="A9" s="32"/>
      <c r="B9" s="33" t="s">
        <v>5</v>
      </c>
      <c r="C9" s="34" t="s">
        <v>6</v>
      </c>
      <c r="D9" s="35" t="s">
        <v>7</v>
      </c>
      <c r="E9" s="33"/>
      <c r="F9" s="33" t="s">
        <v>1</v>
      </c>
    </row>
    <row r="10" spans="1:6" ht="13.5" customHeight="1" thickBot="1">
      <c r="A10" s="10" t="s">
        <v>16</v>
      </c>
      <c r="B10" s="11"/>
      <c r="C10" s="36"/>
      <c r="D10" s="37"/>
      <c r="E10" s="38"/>
      <c r="F10" s="38"/>
    </row>
    <row r="11" spans="1:6" ht="13.5" customHeight="1" thickBot="1">
      <c r="A11" s="61" t="s">
        <v>10</v>
      </c>
      <c r="B11" s="62">
        <v>6</v>
      </c>
      <c r="C11" s="63">
        <v>10</v>
      </c>
      <c r="D11" s="39">
        <f>B11*C11</f>
        <v>60</v>
      </c>
      <c r="E11" s="40"/>
      <c r="F11" s="41">
        <f>D11*E11</f>
        <v>0</v>
      </c>
    </row>
    <row r="12" spans="1:6" ht="13.5" customHeight="1" thickBot="1">
      <c r="A12" s="64" t="s">
        <v>12</v>
      </c>
      <c r="B12" s="62">
        <v>6</v>
      </c>
      <c r="C12" s="63">
        <v>6</v>
      </c>
      <c r="D12" s="39">
        <f>B12*C12</f>
        <v>36</v>
      </c>
      <c r="E12" s="40"/>
      <c r="F12" s="41">
        <f>D12*E12</f>
        <v>0</v>
      </c>
    </row>
    <row r="13" spans="1:6" ht="13.5" customHeight="1" thickBot="1">
      <c r="A13" s="65" t="s">
        <v>11</v>
      </c>
      <c r="B13" s="62">
        <v>3</v>
      </c>
      <c r="C13" s="63">
        <v>5</v>
      </c>
      <c r="D13" s="39">
        <f>B13*C13</f>
        <v>15</v>
      </c>
      <c r="E13" s="42"/>
      <c r="F13" s="41">
        <f>D13*E13</f>
        <v>0</v>
      </c>
    </row>
    <row r="14" spans="1:6" ht="13.5" customHeight="1" thickBot="1">
      <c r="A14" s="12" t="s">
        <v>33</v>
      </c>
      <c r="B14" s="13"/>
      <c r="C14" s="43"/>
      <c r="D14" s="37"/>
      <c r="E14" s="44" t="s">
        <v>8</v>
      </c>
      <c r="F14" s="45">
        <f>SUM(F11:F13)</f>
        <v>0</v>
      </c>
    </row>
    <row r="15" spans="1:6" ht="13.5" customHeight="1" thickBot="1">
      <c r="A15" s="46"/>
      <c r="B15" s="47"/>
      <c r="C15" s="47"/>
      <c r="D15" s="39"/>
      <c r="E15" s="48"/>
      <c r="F15" s="48"/>
    </row>
    <row r="16" spans="1:6" ht="13.5" customHeight="1" thickBot="1">
      <c r="A16" s="10" t="s">
        <v>14</v>
      </c>
      <c r="B16" s="14"/>
      <c r="C16" s="43"/>
      <c r="D16" s="37"/>
      <c r="E16" s="38"/>
      <c r="F16" s="38"/>
    </row>
    <row r="17" spans="1:6" ht="13.5" thickBot="1">
      <c r="A17" s="66" t="s">
        <v>9</v>
      </c>
      <c r="B17" s="49">
        <v>2</v>
      </c>
      <c r="C17" s="49">
        <v>4</v>
      </c>
      <c r="D17" s="39">
        <f>B17*C17</f>
        <v>8</v>
      </c>
      <c r="E17" s="40"/>
      <c r="F17" s="41">
        <f>D17*E17</f>
        <v>0</v>
      </c>
    </row>
    <row r="18" spans="1:6" ht="13.5" thickBot="1">
      <c r="A18" s="10" t="s">
        <v>21</v>
      </c>
      <c r="B18" s="14"/>
      <c r="C18" s="50"/>
      <c r="D18" s="37"/>
      <c r="E18" s="44" t="s">
        <v>8</v>
      </c>
      <c r="F18" s="45">
        <f>SUM(F17:F17)</f>
        <v>0</v>
      </c>
    </row>
    <row r="19" spans="1:6" ht="13.5" thickBot="1">
      <c r="A19" s="51"/>
      <c r="B19" s="48"/>
      <c r="C19" s="48"/>
      <c r="D19" s="39"/>
      <c r="E19" s="48"/>
      <c r="F19" s="48"/>
    </row>
    <row r="20" spans="1:6" ht="13.5" thickBot="1">
      <c r="A20" s="52" t="s">
        <v>17</v>
      </c>
      <c r="B20" s="53"/>
      <c r="C20" s="53"/>
      <c r="D20" s="54"/>
      <c r="E20" s="55" t="s">
        <v>8</v>
      </c>
      <c r="F20" s="56">
        <f>F14</f>
        <v>0</v>
      </c>
    </row>
    <row r="21" spans="1:6" ht="13.5" thickBot="1">
      <c r="A21" s="52" t="s">
        <v>13</v>
      </c>
      <c r="B21" s="53"/>
      <c r="C21" s="53"/>
      <c r="D21" s="54"/>
      <c r="E21" s="55" t="s">
        <v>8</v>
      </c>
      <c r="F21" s="56">
        <f>F18</f>
        <v>0</v>
      </c>
    </row>
    <row r="22" spans="1:6" ht="13.5" thickBot="1">
      <c r="A22" s="52" t="s">
        <v>15</v>
      </c>
      <c r="B22" s="53"/>
      <c r="C22" s="53"/>
      <c r="D22" s="54"/>
      <c r="E22" s="57"/>
      <c r="F22" s="56">
        <f>SUM(F20:F21)</f>
        <v>0</v>
      </c>
    </row>
    <row r="24" spans="1:6" ht="27.75" customHeight="1">
      <c r="A24" s="58" t="s">
        <v>19</v>
      </c>
      <c r="B24" s="58"/>
      <c r="C24" s="58"/>
      <c r="D24" s="58"/>
      <c r="E24" s="58"/>
      <c r="F24" s="58"/>
    </row>
    <row r="25" spans="1:6" ht="28.5" customHeight="1">
      <c r="A25" s="58" t="s">
        <v>23</v>
      </c>
      <c r="B25" s="58"/>
      <c r="C25" s="58"/>
      <c r="D25" s="58"/>
      <c r="E25" s="58"/>
      <c r="F25" s="58"/>
    </row>
    <row r="26" ht="12.75">
      <c r="A26" s="59" t="s">
        <v>22</v>
      </c>
    </row>
  </sheetData>
  <mergeCells count="10">
    <mergeCell ref="A25:F25"/>
    <mergeCell ref="A20:D20"/>
    <mergeCell ref="A21:D21"/>
    <mergeCell ref="A22:D22"/>
    <mergeCell ref="A1:F1"/>
    <mergeCell ref="A24:F24"/>
    <mergeCell ref="A10:B10"/>
    <mergeCell ref="A14:B14"/>
    <mergeCell ref="A16:B16"/>
    <mergeCell ref="A18:B18"/>
  </mergeCells>
  <printOptions/>
  <pageMargins left="0.7" right="0.7" top="0.787401575" bottom="0.787401575" header="0.3" footer="0.3"/>
  <pageSetup horizontalDpi="600" verticalDpi="600" orientation="portrait" paperSize="9" scale="8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319621A2-CCF4-49FD-8799-A816618AAB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2017-02-22T07:49:55Z</dcterms:created>
  <dcterms:modified xsi:type="dcterms:W3CDTF">2022-07-25T07:36:01Z</dcterms:modified>
  <cp:category/>
  <cp:version/>
  <cp:contentType/>
  <cp:contentStatus/>
</cp:coreProperties>
</file>