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tabRatio="802" activeTab="1"/>
  </bookViews>
  <sheets>
    <sheet name="B.I Zadání" sheetId="1" r:id="rId1"/>
    <sheet name="B.II " sheetId="2" r:id="rId2"/>
  </sheets>
  <definedNames>
    <definedName name="_xlnm.Print_Area" localSheetId="0">'B.I Zadání'!$A$1:$F$38</definedName>
  </definedNames>
  <calcPr fullCalcOnLoad="1"/>
</workbook>
</file>

<file path=xl/sharedStrings.xml><?xml version="1.0" encoding="utf-8"?>
<sst xmlns="http://schemas.openxmlformats.org/spreadsheetml/2006/main" count="45" uniqueCount="41">
  <si>
    <t>Služba - funkce</t>
  </si>
  <si>
    <t>Kč</t>
  </si>
  <si>
    <t>Cena</t>
  </si>
  <si>
    <t>Počet dní</t>
  </si>
  <si>
    <t>v měsíci</t>
  </si>
  <si>
    <t>celkem</t>
  </si>
  <si>
    <t>CELKEM</t>
  </si>
  <si>
    <t>Asistent specialista pro pozemní komunikace (včetně propustků)</t>
  </si>
  <si>
    <t>Koordinátor BOZP</t>
  </si>
  <si>
    <t xml:space="preserve">B) Experti posuzující projektovou dokumentaci </t>
  </si>
  <si>
    <t>Celkem  (bez DPH) :</t>
  </si>
  <si>
    <t>A) Technická dozorčí správa :</t>
  </si>
  <si>
    <t>A) Technická dozorčí správa - celkem:</t>
  </si>
  <si>
    <t>Denní sazba*)</t>
  </si>
  <si>
    <t>Pozn: *) Denní sazba zahrnuje veškeré náklady na výkon stavebního dozoru, tj. cestovné, stravné, ubytování, hardware, software, mobil, apod.</t>
  </si>
  <si>
    <t>počet dní**)</t>
  </si>
  <si>
    <t>A) Technická dozorčí správa -celkem</t>
  </si>
  <si>
    <t>B) Experti posuzující projektovou dokumentaci - celkem</t>
  </si>
  <si>
    <t>B) Experti posuzující projektovou dokumentaci- celkem:</t>
  </si>
  <si>
    <t>V průběhu zimní přestávky nebude probíhat fakturace stavebního dozoru</t>
  </si>
  <si>
    <t>**) Je-li uveden počet dnů v měsíci 21, jedná se o trvalý stavební dozor, jinak se jedná o občasný stavební dozor, 1 den = 8 hodin</t>
  </si>
  <si>
    <t>Rozsah poskytovaných služeb pro výkon TDI a koordinátora BOZP je uveden ve vzorové smlouvě</t>
  </si>
  <si>
    <t>Mimoúrovňové křižovatky: nejsou</t>
  </si>
  <si>
    <t>„Rámcová smlouva na výkon stavebního dozoru a koordinátora BOZP u staveb silnic II. a III. tříd ve Středočeském kraji pro KSUS“</t>
  </si>
  <si>
    <t>Pomocný pracovník správce stavby pro kontrolu rozpočtů</t>
  </si>
  <si>
    <t>II/105-Severní obchavt Jílové u Prahy - I. a II. etapa SD</t>
  </si>
  <si>
    <t xml:space="preserve">B.I </t>
  </si>
  <si>
    <t>Asistent specialista geotechnika</t>
  </si>
  <si>
    <t>Expert – mosty a inženýrské konstrukce</t>
  </si>
  <si>
    <t>počet měsíců</t>
  </si>
  <si>
    <t>Protihlukové stěny: nejsou</t>
  </si>
  <si>
    <t>Mostní objekty: ne</t>
  </si>
  <si>
    <t>Opěrné zdi: ne</t>
  </si>
  <si>
    <t>Úrovňové křížení: ne</t>
  </si>
  <si>
    <t>Doba výstavby (bez zimní přestávky) : 3 měsíce</t>
  </si>
  <si>
    <t>Přeložky inženýrských sítí: ne</t>
  </si>
  <si>
    <t>Výše stavebních nákladů: předpoklad 22 956 955,97,- Kč bez DPH</t>
  </si>
  <si>
    <t>Předpokládaná délka výstavby: 3 měsíce</t>
  </si>
  <si>
    <t>B.II  „II/277 Mohelnice nad Jizerou / Podhora – zajištění nestabilní skalní stěny – SD“</t>
  </si>
  <si>
    <t>Název akce: „II/277 Mohelnice nad Jizerou / Podhora – zajištění nestabilní skalní stěny – SD“</t>
  </si>
  <si>
    <t xml:space="preserve">Návrhová kategorie: zabezpečení stávající komunikace II. třídy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</si>
</sst>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\ ##,000_);[Red]\([$€-2]\ #\ ##,000\)"/>
    <numFmt numFmtId="171" formatCode="0.0%"/>
  </numFmts>
  <fonts count="5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indexed="8"/>
      </bottom>
    </border>
    <border>
      <left style="medium"/>
      <right>
        <color indexed="63"/>
      </right>
      <top style="medium">
        <color rgb="FF000000"/>
      </top>
      <bottom style="medium">
        <color indexed="8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33" borderId="0" xfId="47" applyNumberFormat="1" applyFont="1" applyFill="1" applyBorder="1" applyAlignment="1" applyProtection="1">
      <alignment horizontal="left" vertical="top"/>
      <protection/>
    </xf>
    <xf numFmtId="0" fontId="3" fillId="33" borderId="0" xfId="46" applyFill="1">
      <alignment/>
      <protection/>
    </xf>
    <xf numFmtId="0" fontId="6" fillId="33" borderId="0" xfId="46" applyFont="1" applyFill="1">
      <alignment/>
      <protection/>
    </xf>
    <xf numFmtId="0" fontId="3" fillId="33" borderId="0" xfId="46" applyFill="1" applyAlignment="1">
      <alignment horizontal="center"/>
      <protection/>
    </xf>
    <xf numFmtId="3" fontId="3" fillId="33" borderId="0" xfId="46" applyNumberFormat="1" applyFill="1">
      <alignment/>
      <protection/>
    </xf>
    <xf numFmtId="0" fontId="53" fillId="34" borderId="0" xfId="0" applyFont="1" applyFill="1" applyAlignment="1">
      <alignment vertical="center"/>
    </xf>
    <xf numFmtId="0" fontId="53" fillId="34" borderId="0" xfId="0" applyFont="1" applyFill="1" applyAlignment="1">
      <alignment horizontal="center" vertical="center"/>
    </xf>
    <xf numFmtId="0" fontId="54" fillId="34" borderId="0" xfId="0" applyFont="1" applyFill="1" applyAlignment="1">
      <alignment vertical="center"/>
    </xf>
    <xf numFmtId="0" fontId="54" fillId="34" borderId="0" xfId="0" applyFont="1" applyFill="1" applyAlignment="1">
      <alignment horizontal="left" vertical="center" wrapText="1" indent="1"/>
    </xf>
    <xf numFmtId="0" fontId="54" fillId="35" borderId="10" xfId="0" applyFont="1" applyFill="1" applyBorder="1" applyAlignment="1">
      <alignment vertical="center"/>
    </xf>
    <xf numFmtId="0" fontId="55" fillId="35" borderId="10" xfId="0" applyFont="1" applyFill="1" applyBorder="1" applyAlignment="1">
      <alignment vertical="center"/>
    </xf>
    <xf numFmtId="0" fontId="54" fillId="35" borderId="10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vertical="center"/>
    </xf>
    <xf numFmtId="0" fontId="57" fillId="36" borderId="11" xfId="0" applyFont="1" applyFill="1" applyBorder="1" applyAlignment="1">
      <alignment vertical="center" wrapText="1"/>
    </xf>
    <xf numFmtId="0" fontId="54" fillId="36" borderId="10" xfId="0" applyFont="1" applyFill="1" applyBorder="1" applyAlignment="1">
      <alignment horizontal="left" vertical="center" indent="1"/>
    </xf>
    <xf numFmtId="0" fontId="54" fillId="35" borderId="10" xfId="0" applyFont="1" applyFill="1" applyBorder="1" applyAlignment="1">
      <alignment horizontal="left" vertical="center" indent="1"/>
    </xf>
    <xf numFmtId="0" fontId="9" fillId="0" borderId="0" xfId="0" applyFont="1" applyAlignment="1">
      <alignment/>
    </xf>
    <xf numFmtId="0" fontId="0" fillId="37" borderId="0" xfId="0" applyFill="1" applyAlignment="1">
      <alignment/>
    </xf>
    <xf numFmtId="0" fontId="6" fillId="37" borderId="0" xfId="47" applyNumberFormat="1" applyFont="1" applyFill="1" applyBorder="1" applyAlignment="1" applyProtection="1">
      <alignment horizontal="left" vertical="top"/>
      <protection/>
    </xf>
    <xf numFmtId="0" fontId="3" fillId="37" borderId="0" xfId="46" applyFill="1">
      <alignment/>
      <protection/>
    </xf>
    <xf numFmtId="0" fontId="7" fillId="37" borderId="0" xfId="47" applyNumberFormat="1" applyFont="1" applyFill="1" applyBorder="1" applyAlignment="1" applyProtection="1">
      <alignment vertical="top" wrapText="1"/>
      <protection/>
    </xf>
    <xf numFmtId="0" fontId="6" fillId="37" borderId="0" xfId="47" applyNumberFormat="1" applyFont="1" applyFill="1" applyBorder="1" applyAlignment="1" applyProtection="1">
      <alignment vertical="top" wrapText="1"/>
      <protection/>
    </xf>
    <xf numFmtId="3" fontId="0" fillId="37" borderId="0" xfId="0" applyNumberFormat="1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 horizontal="justify" vertical="center"/>
    </xf>
    <xf numFmtId="0" fontId="9" fillId="37" borderId="0" xfId="0" applyFont="1" applyFill="1" applyAlignment="1">
      <alignment/>
    </xf>
    <xf numFmtId="0" fontId="54" fillId="36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3" fillId="37" borderId="12" xfId="0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3" fillId="37" borderId="13" xfId="0" applyFont="1" applyFill="1" applyBorder="1" applyAlignment="1">
      <alignment horizontal="right" vertical="center"/>
    </xf>
    <xf numFmtId="0" fontId="5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0" fillId="0" borderId="0" xfId="0" applyNumberFormat="1" applyAlignment="1">
      <alignment/>
    </xf>
    <xf numFmtId="0" fontId="1" fillId="0" borderId="17" xfId="0" applyFont="1" applyBorder="1" applyAlignment="1">
      <alignment vertical="center"/>
    </xf>
    <xf numFmtId="0" fontId="3" fillId="37" borderId="17" xfId="0" applyFont="1" applyFill="1" applyBorder="1" applyAlignment="1">
      <alignment horizontal="right" vertical="center"/>
    </xf>
    <xf numFmtId="0" fontId="54" fillId="35" borderId="18" xfId="0" applyFont="1" applyFill="1" applyBorder="1" applyAlignment="1">
      <alignment horizontal="left" vertical="center" wrapText="1" indent="1"/>
    </xf>
    <xf numFmtId="0" fontId="54" fillId="35" borderId="19" xfId="0" applyFont="1" applyFill="1" applyBorder="1" applyAlignment="1">
      <alignment vertical="center"/>
    </xf>
    <xf numFmtId="0" fontId="55" fillId="35" borderId="19" xfId="0" applyFont="1" applyFill="1" applyBorder="1" applyAlignment="1">
      <alignment vertical="center"/>
    </xf>
    <xf numFmtId="0" fontId="54" fillId="35" borderId="19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vertical="center" wrapText="1"/>
    </xf>
    <xf numFmtId="0" fontId="54" fillId="35" borderId="20" xfId="0" applyFont="1" applyFill="1" applyBorder="1" applyAlignment="1">
      <alignment vertical="center"/>
    </xf>
    <xf numFmtId="0" fontId="54" fillId="35" borderId="21" xfId="0" applyFont="1" applyFill="1" applyBorder="1" applyAlignment="1">
      <alignment vertical="center"/>
    </xf>
    <xf numFmtId="0" fontId="53" fillId="36" borderId="21" xfId="0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34" borderId="23" xfId="0" applyFont="1" applyFill="1" applyBorder="1" applyAlignment="1">
      <alignment vertical="center" wrapText="1"/>
    </xf>
    <xf numFmtId="3" fontId="3" fillId="34" borderId="24" xfId="0" applyNumberFormat="1" applyFont="1" applyFill="1" applyBorder="1" applyAlignment="1">
      <alignment vertical="center"/>
    </xf>
    <xf numFmtId="3" fontId="54" fillId="36" borderId="21" xfId="0" applyNumberFormat="1" applyFont="1" applyFill="1" applyBorder="1" applyAlignment="1">
      <alignment horizontal="right" vertical="center"/>
    </xf>
    <xf numFmtId="0" fontId="56" fillId="34" borderId="23" xfId="0" applyFont="1" applyFill="1" applyBorder="1" applyAlignment="1">
      <alignment horizontal="left" vertical="center" wrapText="1" indent="1"/>
    </xf>
    <xf numFmtId="0" fontId="53" fillId="34" borderId="21" xfId="0" applyFont="1" applyFill="1" applyBorder="1" applyAlignment="1">
      <alignment vertical="center"/>
    </xf>
    <xf numFmtId="0" fontId="3" fillId="37" borderId="23" xfId="0" applyFont="1" applyFill="1" applyBorder="1" applyAlignment="1">
      <alignment vertical="center" wrapText="1"/>
    </xf>
    <xf numFmtId="3" fontId="53" fillId="34" borderId="21" xfId="0" applyNumberFormat="1" applyFont="1" applyFill="1" applyBorder="1" applyAlignment="1">
      <alignment horizontal="right" vertical="center"/>
    </xf>
    <xf numFmtId="0" fontId="53" fillId="34" borderId="23" xfId="0" applyFont="1" applyFill="1" applyBorder="1" applyAlignment="1">
      <alignment horizontal="left" vertical="center" wrapText="1" indent="1"/>
    </xf>
    <xf numFmtId="3" fontId="54" fillId="35" borderId="21" xfId="0" applyNumberFormat="1" applyFont="1" applyFill="1" applyBorder="1" applyAlignment="1">
      <alignment horizontal="right" vertical="center"/>
    </xf>
    <xf numFmtId="0" fontId="53" fillId="35" borderId="25" xfId="0" applyFont="1" applyFill="1" applyBorder="1" applyAlignment="1">
      <alignment vertical="center"/>
    </xf>
    <xf numFmtId="3" fontId="54" fillId="35" borderId="26" xfId="0" applyNumberFormat="1" applyFont="1" applyFill="1" applyBorder="1" applyAlignment="1">
      <alignment horizontal="right" vertical="center"/>
    </xf>
    <xf numFmtId="0" fontId="2" fillId="38" borderId="27" xfId="0" applyFont="1" applyFill="1" applyBorder="1" applyAlignment="1">
      <alignment horizontal="justify" vertical="center" wrapText="1"/>
    </xf>
    <xf numFmtId="0" fontId="2" fillId="38" borderId="28" xfId="0" applyFont="1" applyFill="1" applyBorder="1" applyAlignment="1">
      <alignment horizontal="justify" vertical="center" wrapText="1"/>
    </xf>
    <xf numFmtId="3" fontId="53" fillId="29" borderId="10" xfId="0" applyNumberFormat="1" applyFont="1" applyFill="1" applyBorder="1" applyAlignment="1">
      <alignment horizontal="right" vertical="center"/>
    </xf>
    <xf numFmtId="3" fontId="3" fillId="29" borderId="15" xfId="0" applyNumberFormat="1" applyFont="1" applyFill="1" applyBorder="1" applyAlignment="1">
      <alignment vertical="center"/>
    </xf>
    <xf numFmtId="0" fontId="8" fillId="37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4" fillId="35" borderId="29" xfId="0" applyFont="1" applyFill="1" applyBorder="1" applyAlignment="1">
      <alignment vertical="center" wrapText="1"/>
    </xf>
    <xf numFmtId="0" fontId="54" fillId="35" borderId="30" xfId="0" applyFont="1" applyFill="1" applyBorder="1" applyAlignment="1">
      <alignment vertical="center" wrapText="1"/>
    </xf>
    <xf numFmtId="0" fontId="54" fillId="35" borderId="31" xfId="0" applyFont="1" applyFill="1" applyBorder="1" applyAlignment="1">
      <alignment vertical="center" wrapText="1"/>
    </xf>
    <xf numFmtId="0" fontId="54" fillId="35" borderId="32" xfId="0" applyFont="1" applyFill="1" applyBorder="1" applyAlignment="1">
      <alignment vertical="center" wrapText="1"/>
    </xf>
    <xf numFmtId="0" fontId="54" fillId="35" borderId="33" xfId="0" applyFont="1" applyFill="1" applyBorder="1" applyAlignment="1">
      <alignment vertical="center" wrapText="1"/>
    </xf>
    <xf numFmtId="0" fontId="54" fillId="35" borderId="3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38" borderId="29" xfId="0" applyFont="1" applyFill="1" applyBorder="1" applyAlignment="1">
      <alignment horizontal="justify" vertical="center" wrapText="1"/>
    </xf>
    <xf numFmtId="0" fontId="2" fillId="38" borderId="35" xfId="0" applyFont="1" applyFill="1" applyBorder="1" applyAlignment="1">
      <alignment horizontal="justify" vertical="center" wrapText="1"/>
    </xf>
    <xf numFmtId="0" fontId="2" fillId="38" borderId="36" xfId="0" applyFont="1" applyFill="1" applyBorder="1" applyAlignment="1">
      <alignment horizontal="justify" vertical="center" wrapText="1"/>
    </xf>
    <xf numFmtId="0" fontId="2" fillId="38" borderId="37" xfId="0" applyFont="1" applyFill="1" applyBorder="1" applyAlignment="1">
      <alignment horizontal="justify" vertical="center" wrapText="1"/>
    </xf>
    <xf numFmtId="0" fontId="2" fillId="39" borderId="38" xfId="0" applyFont="1" applyFill="1" applyBorder="1" applyAlignment="1">
      <alignment horizontal="left" vertical="center" wrapText="1" indent="1"/>
    </xf>
    <xf numFmtId="0" fontId="2" fillId="39" borderId="39" xfId="0" applyFont="1" applyFill="1" applyBorder="1" applyAlignment="1">
      <alignment horizontal="left" vertical="center" wrapText="1" indent="1"/>
    </xf>
    <xf numFmtId="0" fontId="2" fillId="38" borderId="30" xfId="0" applyFont="1" applyFill="1" applyBorder="1" applyAlignment="1">
      <alignment horizontal="justify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normální_2013-05-16 připravované zakázky - souhrn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A13" sqref="A13"/>
    </sheetView>
  </sheetViews>
  <sheetFormatPr defaultColWidth="9.125" defaultRowHeight="12.75"/>
  <cols>
    <col min="1" max="1" width="114.50390625" style="24" customWidth="1"/>
    <col min="2" max="2" width="12.625" style="24" bestFit="1" customWidth="1"/>
    <col min="3" max="5" width="9.125" style="24" customWidth="1"/>
    <col min="6" max="6" width="13.625" style="29" customWidth="1"/>
    <col min="7" max="7" width="10.00390625" style="24" bestFit="1" customWidth="1"/>
    <col min="8" max="16384" width="9.125" style="24" customWidth="1"/>
  </cols>
  <sheetData>
    <row r="1" spans="1:6" ht="36" customHeight="1">
      <c r="A1" s="71" t="s">
        <v>23</v>
      </c>
      <c r="B1" s="71"/>
      <c r="C1" s="71"/>
      <c r="D1" s="71"/>
      <c r="E1" s="71"/>
      <c r="F1" s="71"/>
    </row>
    <row r="3" spans="1:6" ht="17.25">
      <c r="A3" s="25" t="s">
        <v>26</v>
      </c>
      <c r="B3" s="26"/>
      <c r="C3" s="26"/>
      <c r="D3" s="26"/>
      <c r="E3" s="26"/>
      <c r="F3" s="26"/>
    </row>
    <row r="4" spans="1:6" ht="17.25">
      <c r="A4" s="25"/>
      <c r="B4" s="26"/>
      <c r="C4" s="26"/>
      <c r="D4" s="26"/>
      <c r="E4" s="26"/>
      <c r="F4" s="26"/>
    </row>
    <row r="5" spans="1:6" ht="17.25">
      <c r="A5" s="27" t="s">
        <v>39</v>
      </c>
      <c r="B5" s="28"/>
      <c r="C5" s="28"/>
      <c r="D5" s="28"/>
      <c r="E5" s="28"/>
      <c r="F5" s="28"/>
    </row>
    <row r="6" spans="1:6" ht="12.75">
      <c r="A6" s="27" t="s">
        <v>40</v>
      </c>
      <c r="B6" s="26"/>
      <c r="C6" s="26"/>
      <c r="D6" s="26"/>
      <c r="E6" s="26"/>
      <c r="F6" s="26"/>
    </row>
    <row r="7" ht="12.75">
      <c r="A7" s="32" t="s">
        <v>31</v>
      </c>
    </row>
    <row r="8" ht="12.75">
      <c r="A8" s="32" t="s">
        <v>22</v>
      </c>
    </row>
    <row r="9" ht="12.75">
      <c r="A9" s="32" t="s">
        <v>33</v>
      </c>
    </row>
    <row r="10" ht="12.75">
      <c r="A10" s="32" t="s">
        <v>30</v>
      </c>
    </row>
    <row r="11" ht="12.75">
      <c r="A11" s="32" t="s">
        <v>32</v>
      </c>
    </row>
    <row r="12" ht="12.75">
      <c r="A12" s="32" t="s">
        <v>35</v>
      </c>
    </row>
    <row r="13" ht="12.75">
      <c r="A13" s="32" t="s">
        <v>36</v>
      </c>
    </row>
    <row r="14" ht="12.75">
      <c r="A14" s="32" t="s">
        <v>37</v>
      </c>
    </row>
    <row r="16" ht="15">
      <c r="A16" s="30" t="s">
        <v>21</v>
      </c>
    </row>
    <row r="17" ht="15">
      <c r="A17" s="31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5.50390625" style="0" bestFit="1" customWidth="1"/>
    <col min="2" max="2" width="14.375" style="0" customWidth="1"/>
    <col min="3" max="3" width="11.125" style="0" customWidth="1"/>
    <col min="4" max="4" width="11.50390625" style="0" customWidth="1"/>
    <col min="5" max="5" width="10.375" style="0" bestFit="1" customWidth="1"/>
    <col min="6" max="6" width="13.625" style="1" customWidth="1"/>
    <col min="7" max="7" width="11.625" style="0" bestFit="1" customWidth="1"/>
  </cols>
  <sheetData>
    <row r="1" spans="1:6" ht="36" customHeight="1">
      <c r="A1" s="79" t="s">
        <v>23</v>
      </c>
      <c r="B1" s="79"/>
      <c r="C1" s="79"/>
      <c r="D1" s="79"/>
      <c r="E1" s="79"/>
      <c r="F1" s="79"/>
    </row>
    <row r="3" spans="1:6" ht="17.25">
      <c r="A3" s="2" t="s">
        <v>38</v>
      </c>
      <c r="B3" s="3"/>
      <c r="C3" s="3"/>
      <c r="D3" s="3"/>
      <c r="E3" s="3"/>
      <c r="F3" s="3"/>
    </row>
    <row r="4" spans="1:6" ht="17.25">
      <c r="A4" s="2"/>
      <c r="B4" s="3"/>
      <c r="C4" s="3"/>
      <c r="D4" s="3"/>
      <c r="E4" s="3"/>
      <c r="F4" s="3"/>
    </row>
    <row r="5" spans="1:6" ht="17.25">
      <c r="A5" s="26" t="s">
        <v>34</v>
      </c>
      <c r="B5" s="3"/>
      <c r="C5" s="4"/>
      <c r="D5" s="5"/>
      <c r="E5" s="6"/>
      <c r="F5" s="3"/>
    </row>
    <row r="6" spans="1:6" ht="13.5" customHeight="1">
      <c r="A6" s="7"/>
      <c r="B6" s="7"/>
      <c r="C6" s="7"/>
      <c r="D6" s="8"/>
      <c r="E6" s="9"/>
      <c r="F6" s="7"/>
    </row>
    <row r="7" spans="1:6" ht="13.5" customHeight="1" thickBot="1">
      <c r="A7" s="10"/>
      <c r="B7" s="7"/>
      <c r="C7" s="7"/>
      <c r="D7" s="8"/>
      <c r="E7" s="9"/>
      <c r="F7" s="7"/>
    </row>
    <row r="8" spans="1:6" ht="26.25" customHeight="1" thickBot="1">
      <c r="A8" s="46" t="s">
        <v>0</v>
      </c>
      <c r="B8" s="47" t="s">
        <v>29</v>
      </c>
      <c r="C8" s="48" t="s">
        <v>15</v>
      </c>
      <c r="D8" s="49" t="s">
        <v>3</v>
      </c>
      <c r="E8" s="50" t="s">
        <v>13</v>
      </c>
      <c r="F8" s="51" t="s">
        <v>2</v>
      </c>
    </row>
    <row r="9" spans="1:6" ht="13.5" thickBot="1">
      <c r="A9" s="84" t="s">
        <v>25</v>
      </c>
      <c r="B9" s="85"/>
      <c r="C9" s="12" t="s">
        <v>4</v>
      </c>
      <c r="D9" s="13" t="s">
        <v>5</v>
      </c>
      <c r="E9" s="11"/>
      <c r="F9" s="52" t="s">
        <v>1</v>
      </c>
    </row>
    <row r="10" spans="1:6" ht="13.5" customHeight="1" thickBot="1">
      <c r="A10" s="80" t="s">
        <v>11</v>
      </c>
      <c r="B10" s="81"/>
      <c r="C10" s="33"/>
      <c r="D10" s="15"/>
      <c r="E10" s="16"/>
      <c r="F10" s="53"/>
    </row>
    <row r="11" spans="1:6" ht="13.5" thickBot="1">
      <c r="A11" s="37" t="s">
        <v>7</v>
      </c>
      <c r="B11" s="34">
        <v>3</v>
      </c>
      <c r="C11" s="35">
        <v>8</v>
      </c>
      <c r="D11" s="17">
        <f>B11*C11</f>
        <v>24</v>
      </c>
      <c r="E11" s="69">
        <v>0</v>
      </c>
      <c r="F11" s="54">
        <f>D11*E11</f>
        <v>0</v>
      </c>
    </row>
    <row r="12" spans="1:6" ht="13.5" thickBot="1">
      <c r="A12" s="55" t="s">
        <v>27</v>
      </c>
      <c r="B12" s="44">
        <v>3</v>
      </c>
      <c r="C12" s="45">
        <v>4</v>
      </c>
      <c r="D12" s="17">
        <f>B12*C12</f>
        <v>12</v>
      </c>
      <c r="E12" s="69">
        <v>0</v>
      </c>
      <c r="F12" s="54">
        <f>D12*E12</f>
        <v>0</v>
      </c>
    </row>
    <row r="13" spans="1:6" ht="13.5" customHeight="1" thickBot="1">
      <c r="A13" s="42" t="s">
        <v>24</v>
      </c>
      <c r="B13" s="37">
        <v>3</v>
      </c>
      <c r="C13" s="38">
        <v>2</v>
      </c>
      <c r="D13" s="39">
        <f>B13*C13</f>
        <v>6</v>
      </c>
      <c r="E13" s="69">
        <v>0</v>
      </c>
      <c r="F13" s="54">
        <f>D13*E13</f>
        <v>0</v>
      </c>
    </row>
    <row r="14" spans="1:6" ht="13.5" customHeight="1" thickBot="1">
      <c r="A14" s="56" t="s">
        <v>8</v>
      </c>
      <c r="B14" s="40">
        <v>3</v>
      </c>
      <c r="C14" s="40">
        <v>4</v>
      </c>
      <c r="D14" s="41">
        <f>B14*C14</f>
        <v>12</v>
      </c>
      <c r="E14" s="70">
        <v>0</v>
      </c>
      <c r="F14" s="57">
        <f>D14*E14</f>
        <v>0</v>
      </c>
    </row>
    <row r="15" spans="1:6" ht="13.5" customHeight="1" thickBot="1">
      <c r="A15" s="82" t="s">
        <v>16</v>
      </c>
      <c r="B15" s="83"/>
      <c r="C15" s="20"/>
      <c r="D15" s="15"/>
      <c r="E15" s="21" t="s">
        <v>6</v>
      </c>
      <c r="F15" s="58">
        <f>SUM(F11:F14)</f>
        <v>0</v>
      </c>
    </row>
    <row r="16" spans="1:6" ht="13.5" customHeight="1" thickBot="1">
      <c r="A16" s="59"/>
      <c r="B16" s="19"/>
      <c r="C16" s="19"/>
      <c r="D16" s="17"/>
      <c r="E16" s="18"/>
      <c r="F16" s="60"/>
    </row>
    <row r="17" spans="1:6" ht="13.5" customHeight="1" thickBot="1">
      <c r="A17" s="80" t="s">
        <v>9</v>
      </c>
      <c r="B17" s="86"/>
      <c r="C17" s="20"/>
      <c r="D17" s="15"/>
      <c r="E17" s="16"/>
      <c r="F17" s="53"/>
    </row>
    <row r="18" spans="1:6" ht="13.5" customHeight="1" thickBot="1">
      <c r="A18" s="61" t="s">
        <v>28</v>
      </c>
      <c r="B18" s="36">
        <v>3</v>
      </c>
      <c r="C18" s="36">
        <v>1</v>
      </c>
      <c r="D18" s="17">
        <f>B18*C18</f>
        <v>3</v>
      </c>
      <c r="E18" s="69">
        <v>0</v>
      </c>
      <c r="F18" s="62">
        <f>D18*E18</f>
        <v>0</v>
      </c>
    </row>
    <row r="19" spans="1:6" ht="13.5" thickBot="1">
      <c r="A19" s="68" t="s">
        <v>17</v>
      </c>
      <c r="B19" s="67"/>
      <c r="C19" s="14"/>
      <c r="D19" s="15"/>
      <c r="E19" s="21" t="s">
        <v>6</v>
      </c>
      <c r="F19" s="58">
        <f>SUM(F18:F18)</f>
        <v>0</v>
      </c>
    </row>
    <row r="20" spans="1:6" ht="13.5" thickBot="1">
      <c r="A20" s="63"/>
      <c r="B20" s="18"/>
      <c r="C20" s="18"/>
      <c r="D20" s="17"/>
      <c r="E20" s="18"/>
      <c r="F20" s="60"/>
    </row>
    <row r="21" spans="1:6" ht="13.5" thickBot="1">
      <c r="A21" s="73" t="s">
        <v>12</v>
      </c>
      <c r="B21" s="74"/>
      <c r="C21" s="74"/>
      <c r="D21" s="75"/>
      <c r="E21" s="22" t="s">
        <v>6</v>
      </c>
      <c r="F21" s="64">
        <f>F15</f>
        <v>0</v>
      </c>
    </row>
    <row r="22" spans="1:6" ht="13.5" thickBot="1">
      <c r="A22" s="73" t="s">
        <v>18</v>
      </c>
      <c r="B22" s="74"/>
      <c r="C22" s="74"/>
      <c r="D22" s="75"/>
      <c r="E22" s="22" t="s">
        <v>6</v>
      </c>
      <c r="F22" s="64">
        <f>F19</f>
        <v>0</v>
      </c>
    </row>
    <row r="23" spans="1:7" ht="13.5" thickBot="1">
      <c r="A23" s="76" t="s">
        <v>10</v>
      </c>
      <c r="B23" s="77"/>
      <c r="C23" s="77"/>
      <c r="D23" s="78"/>
      <c r="E23" s="65"/>
      <c r="F23" s="66">
        <f>SUM(F21:F22)</f>
        <v>0</v>
      </c>
      <c r="G23" s="43">
        <f>F23*1.21</f>
        <v>0</v>
      </c>
    </row>
    <row r="25" spans="1:6" ht="27.75" customHeight="1">
      <c r="A25" s="72" t="s">
        <v>14</v>
      </c>
      <c r="B25" s="72"/>
      <c r="C25" s="72"/>
      <c r="D25" s="72"/>
      <c r="E25" s="72"/>
      <c r="F25" s="72"/>
    </row>
    <row r="26" spans="1:6" ht="28.5" customHeight="1">
      <c r="A26" s="72" t="s">
        <v>20</v>
      </c>
      <c r="B26" s="72"/>
      <c r="C26" s="72"/>
      <c r="D26" s="72"/>
      <c r="E26" s="72"/>
      <c r="F26" s="72"/>
    </row>
    <row r="27" ht="12.75">
      <c r="A27" s="23" t="s">
        <v>19</v>
      </c>
    </row>
  </sheetData>
  <sheetProtection/>
  <mergeCells count="10">
    <mergeCell ref="A26:F26"/>
    <mergeCell ref="A21:D21"/>
    <mergeCell ref="A22:D22"/>
    <mergeCell ref="A23:D23"/>
    <mergeCell ref="A1:F1"/>
    <mergeCell ref="A25:F25"/>
    <mergeCell ref="A10:B10"/>
    <mergeCell ref="A15:B15"/>
    <mergeCell ref="A9:B9"/>
    <mergeCell ref="A17:B17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2017-02-22T07:49:55Z</dcterms:created>
  <dcterms:modified xsi:type="dcterms:W3CDTF">2022-08-30T11:36:22Z</dcterms:modified>
  <cp:category/>
  <cp:version/>
  <cp:contentType/>
  <cp:contentStatus/>
</cp:coreProperties>
</file>