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C:\Users\nedvedova\Documents\NEDVĚDOVÁ RENATA - SOUBORY\VÝBĚROVÉ ŘÍZENÍ\výběrové řízení 2022\počítače\"/>
    </mc:Choice>
  </mc:AlternateContent>
  <xr:revisionPtr revIDLastSave="0" documentId="8_{023AC8AB-40DE-408C-83D9-6F16E94037F9}" xr6:coauthVersionLast="36" xr6:coauthVersionMax="36" xr10:uidLastSave="{00000000-0000-0000-0000-000000000000}"/>
  <bookViews>
    <workbookView xWindow="0" yWindow="0" windowWidth="19200" windowHeight="11385" xr2:uid="{00000000-000D-0000-FFFF-FFFF00000000}"/>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 l="1"/>
  <c r="D26" i="1"/>
  <c r="D22" i="1" l="1"/>
  <c r="D23" i="1"/>
  <c r="D24" i="1"/>
  <c r="D27" i="1"/>
  <c r="D28" i="1"/>
  <c r="D21" i="1" l="1"/>
  <c r="D20" i="1"/>
  <c r="D19" i="1"/>
  <c r="D18" i="1"/>
  <c r="D17" i="1"/>
  <c r="D29" i="1" s="1"/>
  <c r="D14" i="1"/>
  <c r="D13" i="1"/>
  <c r="D12" i="1"/>
  <c r="D11" i="1"/>
  <c r="D10" i="1"/>
  <c r="D9" i="1"/>
  <c r="D8" i="1"/>
  <c r="D7" i="1"/>
  <c r="D4" i="1"/>
  <c r="D3" i="1"/>
  <c r="D15" i="1" l="1"/>
  <c r="D5" i="1"/>
  <c r="D30" i="1" s="1"/>
</calcChain>
</file>

<file path=xl/sharedStrings.xml><?xml version="1.0" encoding="utf-8"?>
<sst xmlns="http://schemas.openxmlformats.org/spreadsheetml/2006/main" count="33" uniqueCount="33">
  <si>
    <t>Výpočetní technika a robotika</t>
  </si>
  <si>
    <t>počet ks</t>
  </si>
  <si>
    <t>cena s DPH</t>
  </si>
  <si>
    <t>cena celkem s DPH</t>
  </si>
  <si>
    <t>USB-A 3.2 Gen 1 - Gigabit Ethernet síťová karta, auto instal</t>
  </si>
  <si>
    <t>mezisoučet 1. část</t>
  </si>
  <si>
    <t>2. část</t>
  </si>
  <si>
    <t xml:space="preserve">Úhlopříčka obrazovky 15.6" 
Rozlišení displeje 1920x1080 (Full HD) 
Formát obrazovky 16:9 
Povrchová úprava displaye Matný 
Operační systém Windows 10 Professional 
Procesor passmark min. 15 300 
Velikost paměti RAM 8 GB 
Kapacita pevného disku (v GB) 256 SSD 
Druh optické mechaniky Bez optické mechaniky 
Rozhraní HDMI 
Rozhraní USB 3.1 
Rozhraní LAN 
Rozhraní 3.5mm Jack 
Rozhraní USB Type-C 
Rozhraní USB 2.0 
USB počet 4 
Výbava Čtečka otisků prstů 
Výbava BlueTooth 
Výbava Podsvícená klávesnice 
Výbava Numerická klávesnice 
Výbava Web kamera 
Výbava Wi-Fi 
Lokalizace klávesnice CZ/SK 
Hmotnost notebooku 1.5 - 2.0 kg
</t>
  </si>
  <si>
    <t>Polaroid PLAY 3D - 3D pero Play+</t>
  </si>
  <si>
    <t>Polaroid 3D Pen Filament - Náplně do 3D pera - 20 barev + 2 deluxe</t>
  </si>
  <si>
    <t>IPEVO vizualizér VZ-X - Bezdrátová/HDMI/USB 8MPx Dokumentová kamera/document camera</t>
  </si>
  <si>
    <t>Oculus Quest 2 Virtual Reality - 256 GB</t>
  </si>
  <si>
    <t>CONNECT IT USB 2.0 hub 3 porty + čtečka karet BOOT</t>
  </si>
  <si>
    <t>mezisoučet 2. část</t>
  </si>
  <si>
    <t>3. část</t>
  </si>
  <si>
    <t xml:space="preserve">PC sestava: 
CPU passmark min. 14500
RAM min.  16GB DDR4 3200MHz CL16 v páru
HDD min. 500GB R:3500, W:2300MB/s
Mb min. Hdmi 2.1, USB 3.2
DVD, Skříň s čelním panelem USB 2x 3.0, 2x 2.0, zdroj min .350W
Windows 10 Pro
Office 2021
Monitor min. 23,8", LowBL </t>
  </si>
  <si>
    <t>Skartovač až 11 listů papíru 80g, řezací mechanizmus zpracuje náhodně vložené sponky
ze sešívačky, příležitostně i kreditní karty a CD</t>
  </si>
  <si>
    <t>HDMI kabel PremiumCord HDMI High Speed + Ethernet kabel,bílý, zlacené konektory, 2m</t>
  </si>
  <si>
    <t>mezisoučet 3. část</t>
  </si>
  <si>
    <t>1. část notebook</t>
  </si>
  <si>
    <t xml:space="preserve">NTB
Procesor passmark min. 3990
Paměť 8GB DDR4-2666
Max. Paměť Až 12GB
Úložiště 256GB SSD M.2 2242 PCIe 3.0x2 NVMe
Podporovaná Úložiště Až 2 disky, 1x 2.5" HDD + 1x M.2 2242 SSD nebo 1x 2.5" HDD + 
1x M.2 2280 SSD
• 2.5" HDD až 2TB
• M.2 2242 SSD až 512GB
• M.2 2280 SSD až 512GB
Čtečka Karet 4-v-1 Čtečka Karet
Optická Mechanika Ne
Audio Chip High Definition (HD) Audio
Reproduktory Stereo reproduktory, 1.5W x2, Dolby Audio
Kamera 0.3MP
Mikrofon Mono
Max. výdrž na baterii MobileMark 2014: 6 hr (35Wh)
Hmotnost 1.85 kg (4.08 lbs)
Operační systém Windows Windows 10 Academic
Ethernet Ne
WLAN + Bluetooth 11ac, 1x1 + BT4.2
Standardní porty 1x napájecí konektor
1x čtečka karet
1x HDMI 1.4b
2x USB 3.1 Gen 1
1x sluchátka / mikrofon combo jack (3.5mm)
1x USB 2.0
</t>
  </si>
  <si>
    <t>Notebook
Procesor passmark min. 12470
Paměť 16GB DDR4
VGA passmark min. 6400 4GB GDDR6
Úložiště 1024 GB SSD NVMe
Optická Mechanika Ne
Audio Chip High Definition (HD) Audio
Operační systém Windows Windows 10 Pro
Ethernet
WLAN + Bluetooth 11ax, 1x1 + BT5
1x HDMI 2.0
2x USB 3.2 Gen 1
1x USB 3.2 Gen 2
1x USB 3.2 Type-C</t>
  </si>
  <si>
    <t>Raspberry Pi, min. verze 4, min. RAM 2GB, krabičky, originální bílý EU napájecí zdroj, 32GB microSD karta,Pasivní chladič, HDMI kabel</t>
  </si>
  <si>
    <t>tiskárna, tankový systém A4, 1200x2400dpi, 39ppm, USB, Ethernet, Wi-Fi, Duplex, voděodolný inkoust</t>
  </si>
  <si>
    <t>Tiskárna A3, tankový systém, rozlišení tisku min. 4800x1200, rychlost tisku min. 25str./min. čb, max. objem  tisku 66 000 stran za měsíc, připojení USB, LAN, WI-FI,  ADF skener jednostranné skenování 26 ipm, oboustranné 11,5 ipm, rozlyšení skeneru 1200x1200, 3 zásobníky na papír, přímý ts z USB, vodě odolný inkoust, 3 roky záruka</t>
  </si>
  <si>
    <t>myš drátová min. 3 tlačítka USB</t>
  </si>
  <si>
    <t>DVD mechanika interní</t>
  </si>
  <si>
    <t xml:space="preserve">WI-FI AP, podporovaná norma 802.11ax, rychlost 2.4GHz: 575Mbps, 5GHz: 2400Mbps, vysílací výkon EU (2.4GHz/5GHz): 19/22dBm, antény 4x4 + 2x2, Mesh ano, Rychlý rouming ano, zabezpečení WPA3, Radius, IEEE802.1X, L2-izolace, podpora VLANs,IPv4 a IPv6, centrální správa přes zařízení a v Cloudu, Centrální konfigurace, 1x LAN 2,5GB, 1xLAN 1GB, spotřeba 19W s napájením 802.3at, rozsah úpracovních teplot -30°C to 70°C </t>
  </si>
  <si>
    <t>Monitor min. 23,8", LowBl, vstupy HDMI, VGA, DVI</t>
  </si>
  <si>
    <t>PC sestava: 
CPU passmark min. 34,300
RAM min. 32 GB DDR4 3200MHz CL16 v páru
HDD min. 500GB R:3500, W:3000MB/s
Mb min. Hdmi 2.1, USB 3.2, DP
VGA passmark min. 9300, 4GB GRAM, min. 2 výstupy kompatibilní s monitorem
Skříň s čelním panelem USB  3.0,  2.0, zdroj min .600W 80+ Gold
Windows min. 10 Pro
Office 2021 trvalá licence
Monitor min. 31,5", HDMI v1.4, DP v 1.2</t>
  </si>
  <si>
    <t>Cena celkem</t>
  </si>
  <si>
    <t>Konektor RJ45 neskládaný CAT 5E, na drát, balení po 100 ks</t>
  </si>
  <si>
    <t>UPS min. 850VA, 3x SCHUKO zásuvky, USB komunikace, zákurka 24 měsíce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</si>
</sst>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b/>
      <sz val="11"/>
      <color theme="1"/>
      <name val="Calibri"/>
      <family val="2"/>
      <charset val="238"/>
      <scheme val="minor"/>
    </font>
    <font>
      <b/>
      <sz val="18"/>
      <color theme="1"/>
      <name val="Calibri"/>
      <family val="2"/>
      <charset val="238"/>
      <scheme val="minor"/>
    </font>
    <font>
      <sz val="18"/>
      <color theme="1"/>
      <name val="Calibri"/>
      <family val="2"/>
      <charset val="238"/>
      <scheme val="minor"/>
    </font>
    <font>
      <sz val="12"/>
      <color theme="1"/>
      <name val="Calibri"/>
      <family val="2"/>
      <charset val="238"/>
      <scheme val="minor"/>
    </font>
    <font>
      <sz val="12"/>
      <color theme="1"/>
      <name val="Times New Roman"/>
      <family val="1"/>
      <charset val="238"/>
    </font>
    <font>
      <b/>
      <sz val="20"/>
      <color theme="1"/>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1" xfId="0" applyFont="1" applyBorder="1"/>
    <xf numFmtId="0" fontId="0" fillId="0" borderId="1" xfId="0" applyBorder="1"/>
    <xf numFmtId="0" fontId="3" fillId="0" borderId="1" xfId="0" applyFont="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1" fillId="0" borderId="1" xfId="0" applyFont="1" applyBorder="1" applyAlignment="1">
      <alignment wrapText="1"/>
    </xf>
    <xf numFmtId="0" fontId="1" fillId="0" borderId="1" xfId="0" applyFont="1" applyBorder="1" applyAlignment="1">
      <alignment vertical="center"/>
    </xf>
    <xf numFmtId="0" fontId="3" fillId="0" borderId="1" xfId="0" applyFont="1" applyBorder="1" applyAlignment="1">
      <alignment wrapText="1"/>
    </xf>
    <xf numFmtId="0" fontId="5" fillId="0" borderId="1" xfId="0" applyFont="1" applyBorder="1"/>
    <xf numFmtId="0" fontId="5" fillId="0" borderId="1" xfId="0" applyFont="1" applyBorder="1" applyAlignment="1">
      <alignment vertical="center"/>
    </xf>
    <xf numFmtId="0" fontId="1" fillId="0" borderId="1" xfId="0" applyFont="1" applyBorder="1"/>
    <xf numFmtId="0" fontId="4" fillId="0" borderId="0" xfId="0" applyFont="1" applyAlignment="1">
      <alignment vertical="center" wrapText="1"/>
    </xf>
    <xf numFmtId="0" fontId="1" fillId="0" borderId="1" xfId="0" applyFont="1" applyFill="1" applyBorder="1"/>
    <xf numFmtId="0" fontId="6" fillId="0" borderId="1" xfId="0" applyFont="1" applyFill="1" applyBorder="1" applyAlignment="1">
      <alignment wrapText="1"/>
    </xf>
    <xf numFmtId="0" fontId="6" fillId="0" borderId="1" xfId="0" applyFont="1" applyBorder="1"/>
    <xf numFmtId="0" fontId="6" fillId="0" borderId="1" xfId="0" applyFont="1" applyFill="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0"/>
  <sheetViews>
    <sheetView tabSelected="1" workbookViewId="0">
      <selection activeCell="G28" sqref="G28"/>
    </sheetView>
  </sheetViews>
  <sheetFormatPr defaultRowHeight="15" x14ac:dyDescent="0.25"/>
  <cols>
    <col min="1" max="1" width="71.28515625" customWidth="1"/>
    <col min="2" max="2" width="14" customWidth="1"/>
    <col min="3" max="3" width="24" customWidth="1"/>
    <col min="4" max="4" width="19.5703125" customWidth="1"/>
  </cols>
  <sheetData>
    <row r="1" spans="1:4" ht="23.25" x14ac:dyDescent="0.35">
      <c r="A1" s="1" t="s">
        <v>0</v>
      </c>
      <c r="B1" s="2"/>
      <c r="C1" s="2"/>
      <c r="D1" s="2"/>
    </row>
    <row r="2" spans="1:4" ht="23.25" x14ac:dyDescent="0.35">
      <c r="A2" s="3" t="s">
        <v>19</v>
      </c>
      <c r="B2" s="2" t="s">
        <v>1</v>
      </c>
      <c r="C2" s="2" t="s">
        <v>2</v>
      </c>
      <c r="D2" s="2" t="s">
        <v>3</v>
      </c>
    </row>
    <row r="3" spans="1:4" ht="409.5" x14ac:dyDescent="0.25">
      <c r="A3" s="4" t="s">
        <v>20</v>
      </c>
      <c r="B3" s="5">
        <v>3</v>
      </c>
      <c r="C3" s="6">
        <v>0</v>
      </c>
      <c r="D3" s="6">
        <f>B3*C3</f>
        <v>0</v>
      </c>
    </row>
    <row r="4" spans="1:4" ht="15.75" x14ac:dyDescent="0.25">
      <c r="A4" s="7" t="s">
        <v>4</v>
      </c>
      <c r="B4" s="5">
        <v>3</v>
      </c>
      <c r="C4" s="6">
        <v>0</v>
      </c>
      <c r="D4" s="6">
        <f>B4*C4</f>
        <v>0</v>
      </c>
    </row>
    <row r="5" spans="1:4" ht="15.75" x14ac:dyDescent="0.25">
      <c r="A5" s="8" t="s">
        <v>5</v>
      </c>
      <c r="B5" s="5"/>
      <c r="C5" s="6"/>
      <c r="D5" s="9">
        <f>SUM(D3:D4)</f>
        <v>0</v>
      </c>
    </row>
    <row r="6" spans="1:4" ht="19.5" customHeight="1" x14ac:dyDescent="0.35">
      <c r="A6" s="10" t="s">
        <v>6</v>
      </c>
      <c r="B6" s="5"/>
      <c r="C6" s="6"/>
      <c r="D6" s="6"/>
    </row>
    <row r="7" spans="1:4" ht="393" customHeight="1" x14ac:dyDescent="0.25">
      <c r="A7" s="4" t="s">
        <v>7</v>
      </c>
      <c r="B7" s="5">
        <v>6</v>
      </c>
      <c r="C7" s="6">
        <v>0</v>
      </c>
      <c r="D7" s="6">
        <f>B7*C7</f>
        <v>0</v>
      </c>
    </row>
    <row r="8" spans="1:4" ht="15.75" customHeight="1" x14ac:dyDescent="0.25">
      <c r="A8" s="11" t="s">
        <v>8</v>
      </c>
      <c r="B8" s="5">
        <v>5</v>
      </c>
      <c r="C8" s="6">
        <v>0</v>
      </c>
      <c r="D8" s="6">
        <f t="shared" ref="D8:D14" si="0">B8*C8</f>
        <v>0</v>
      </c>
    </row>
    <row r="9" spans="1:4" ht="15.75" customHeight="1" x14ac:dyDescent="0.25">
      <c r="A9" s="12" t="s">
        <v>9</v>
      </c>
      <c r="B9" s="5">
        <v>14</v>
      </c>
      <c r="C9" s="6">
        <v>0</v>
      </c>
      <c r="D9" s="6">
        <f t="shared" si="0"/>
        <v>0</v>
      </c>
    </row>
    <row r="10" spans="1:4" ht="30" x14ac:dyDescent="0.25">
      <c r="A10" s="7" t="s">
        <v>10</v>
      </c>
      <c r="B10" s="5">
        <v>5</v>
      </c>
      <c r="C10" s="6">
        <v>0</v>
      </c>
      <c r="D10" s="6">
        <f t="shared" si="0"/>
        <v>0</v>
      </c>
    </row>
    <row r="11" spans="1:4" ht="31.5" x14ac:dyDescent="0.25">
      <c r="A11" s="14" t="s">
        <v>22</v>
      </c>
      <c r="B11" s="6">
        <v>2</v>
      </c>
      <c r="C11" s="6">
        <v>0</v>
      </c>
      <c r="D11" s="6">
        <f t="shared" si="0"/>
        <v>0</v>
      </c>
    </row>
    <row r="12" spans="1:4" x14ac:dyDescent="0.25">
      <c r="A12" s="7" t="s">
        <v>11</v>
      </c>
      <c r="B12" s="6">
        <v>3</v>
      </c>
      <c r="C12" s="6">
        <v>0</v>
      </c>
      <c r="D12" s="6">
        <f t="shared" si="0"/>
        <v>0</v>
      </c>
    </row>
    <row r="13" spans="1:4" ht="210" x14ac:dyDescent="0.25">
      <c r="A13" s="7" t="s">
        <v>21</v>
      </c>
      <c r="B13" s="6">
        <v>1</v>
      </c>
      <c r="C13" s="6">
        <v>0</v>
      </c>
      <c r="D13" s="6">
        <f t="shared" si="0"/>
        <v>0</v>
      </c>
    </row>
    <row r="14" spans="1:4" x14ac:dyDescent="0.25">
      <c r="A14" s="7" t="s">
        <v>12</v>
      </c>
      <c r="B14" s="6">
        <v>4</v>
      </c>
      <c r="C14" s="6">
        <v>0</v>
      </c>
      <c r="D14" s="6">
        <f t="shared" si="0"/>
        <v>0</v>
      </c>
    </row>
    <row r="15" spans="1:4" x14ac:dyDescent="0.25">
      <c r="A15" s="8" t="s">
        <v>13</v>
      </c>
      <c r="B15" s="6"/>
      <c r="C15" s="6"/>
      <c r="D15" s="9">
        <f>SUM(D7:D14)</f>
        <v>0</v>
      </c>
    </row>
    <row r="16" spans="1:4" ht="23.25" x14ac:dyDescent="0.35">
      <c r="A16" s="3" t="s">
        <v>14</v>
      </c>
      <c r="B16" s="2"/>
      <c r="C16" s="2"/>
      <c r="D16" s="2"/>
    </row>
    <row r="17" spans="1:4" ht="30" x14ac:dyDescent="0.25">
      <c r="A17" s="7" t="s">
        <v>23</v>
      </c>
      <c r="B17" s="2">
        <v>3</v>
      </c>
      <c r="C17" s="2">
        <v>0</v>
      </c>
      <c r="D17" s="2">
        <f>B17*C17</f>
        <v>0</v>
      </c>
    </row>
    <row r="18" spans="1:4" ht="75" x14ac:dyDescent="0.25">
      <c r="A18" s="7" t="s">
        <v>24</v>
      </c>
      <c r="B18" s="2">
        <v>1</v>
      </c>
      <c r="C18" s="2">
        <v>0</v>
      </c>
      <c r="D18" s="2">
        <f>B18*C18</f>
        <v>0</v>
      </c>
    </row>
    <row r="19" spans="1:4" ht="135" x14ac:dyDescent="0.25">
      <c r="A19" s="7" t="s">
        <v>15</v>
      </c>
      <c r="B19" s="2">
        <v>2</v>
      </c>
      <c r="C19" s="2">
        <v>0</v>
      </c>
      <c r="D19" s="2">
        <f>B19*C19</f>
        <v>0</v>
      </c>
    </row>
    <row r="20" spans="1:4" x14ac:dyDescent="0.25">
      <c r="A20" s="7" t="s">
        <v>25</v>
      </c>
      <c r="B20" s="2">
        <v>10</v>
      </c>
      <c r="C20" s="6">
        <v>0</v>
      </c>
      <c r="D20" s="6">
        <f>B20*C20</f>
        <v>0</v>
      </c>
    </row>
    <row r="21" spans="1:4" ht="20.25" customHeight="1" x14ac:dyDescent="0.25">
      <c r="A21" s="7" t="s">
        <v>26</v>
      </c>
      <c r="B21" s="2">
        <v>1</v>
      </c>
      <c r="C21" s="2">
        <v>0</v>
      </c>
      <c r="D21" s="2">
        <f>B21*C21</f>
        <v>0</v>
      </c>
    </row>
    <row r="22" spans="1:4" ht="98.25" customHeight="1" x14ac:dyDescent="0.25">
      <c r="A22" s="7" t="s">
        <v>27</v>
      </c>
      <c r="B22" s="2">
        <v>8</v>
      </c>
      <c r="C22" s="2"/>
      <c r="D22" s="2">
        <f t="shared" ref="D22:D28" si="1">B22*C22</f>
        <v>0</v>
      </c>
    </row>
    <row r="23" spans="1:4" x14ac:dyDescent="0.25">
      <c r="A23" s="7" t="s">
        <v>28</v>
      </c>
      <c r="B23" s="2">
        <v>1</v>
      </c>
      <c r="C23" s="2"/>
      <c r="D23" s="2">
        <f t="shared" si="1"/>
        <v>0</v>
      </c>
    </row>
    <row r="24" spans="1:4" ht="45" x14ac:dyDescent="0.25">
      <c r="A24" s="7" t="s">
        <v>16</v>
      </c>
      <c r="B24" s="2">
        <v>1</v>
      </c>
      <c r="C24" s="2"/>
      <c r="D24" s="2">
        <f t="shared" si="1"/>
        <v>0</v>
      </c>
    </row>
    <row r="25" spans="1:4" x14ac:dyDescent="0.25">
      <c r="A25" s="7" t="s">
        <v>31</v>
      </c>
      <c r="B25" s="2">
        <v>2</v>
      </c>
      <c r="C25" s="2"/>
      <c r="D25" s="2">
        <f t="shared" si="1"/>
        <v>0</v>
      </c>
    </row>
    <row r="26" spans="1:4" x14ac:dyDescent="0.25">
      <c r="A26" s="7" t="s">
        <v>32</v>
      </c>
      <c r="B26" s="2">
        <v>1</v>
      </c>
      <c r="C26" s="2"/>
      <c r="D26" s="2">
        <f t="shared" si="1"/>
        <v>0</v>
      </c>
    </row>
    <row r="27" spans="1:4" ht="30" x14ac:dyDescent="0.25">
      <c r="A27" s="7" t="s">
        <v>17</v>
      </c>
      <c r="B27" s="6">
        <v>10</v>
      </c>
      <c r="C27" s="2"/>
      <c r="D27" s="2">
        <f t="shared" si="1"/>
        <v>0</v>
      </c>
    </row>
    <row r="28" spans="1:4" ht="165" x14ac:dyDescent="0.25">
      <c r="A28" s="7" t="s">
        <v>29</v>
      </c>
      <c r="B28" s="2">
        <v>2</v>
      </c>
      <c r="C28" s="2"/>
      <c r="D28" s="2">
        <f t="shared" si="1"/>
        <v>0</v>
      </c>
    </row>
    <row r="29" spans="1:4" x14ac:dyDescent="0.25">
      <c r="A29" s="13" t="s">
        <v>18</v>
      </c>
      <c r="B29" s="13"/>
      <c r="C29" s="13"/>
      <c r="D29" s="15">
        <f>SUM(D17:D28)</f>
        <v>0</v>
      </c>
    </row>
    <row r="30" spans="1:4" ht="26.25" x14ac:dyDescent="0.4">
      <c r="A30" s="16" t="s">
        <v>30</v>
      </c>
      <c r="B30" s="17"/>
      <c r="C30" s="17"/>
      <c r="D30" s="18">
        <f>D29+D15+D5</f>
        <v>0</v>
      </c>
    </row>
  </sheetData>
  <pageMargins left="0.70866141732283472" right="0.70866141732283472" top="0.78740157480314965" bottom="0.78740157480314965" header="0.31496062992125984" footer="0.31496062992125984"/>
  <pageSetup paperSize="9" scale="67" fitToHeight="0" orientation="portrait" r:id="rId1"/>
  <headerFooter>
    <oddHeader>&amp;Rpříloha č. 3 - specifikace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Nedvědová</dc:creator>
  <cp:lastModifiedBy>Renata Nedvědová</cp:lastModifiedBy>
  <cp:lastPrinted>2022-09-26T05:58:04Z</cp:lastPrinted>
  <dcterms:created xsi:type="dcterms:W3CDTF">2022-07-28T13:07:30Z</dcterms:created>
  <dcterms:modified xsi:type="dcterms:W3CDTF">2022-09-26T05:59:25Z</dcterms:modified>
</cp:coreProperties>
</file>