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Položkový rozpočet" sheetId="2" r:id="rId1"/>
  </sheets>
  <definedNames>
    <definedName name="_xlnm.Print_Area" localSheetId="0">'Položkový rozpočet'!$A$1:$G$51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<sst xmlns="http://schemas.openxmlformats.org/spreadsheetml/2006/main" count="85" uniqueCount="52">
  <si>
    <t>Popis</t>
  </si>
  <si>
    <t>m.j</t>
  </si>
  <si>
    <t>počet</t>
  </si>
  <si>
    <t>cena/ks</t>
  </si>
  <si>
    <t>ks</t>
  </si>
  <si>
    <t>Sloupek pro KTPO</t>
  </si>
  <si>
    <t>Montážní práce komplet</t>
  </si>
  <si>
    <t>kpl</t>
  </si>
  <si>
    <t>Podružný montážní materiál</t>
  </si>
  <si>
    <t>Programování, oživení, funkční zkoušky</t>
  </si>
  <si>
    <t>Ostatní náklady nutné pro bezvadné dokončení díla</t>
  </si>
  <si>
    <t>Akumulátor 12V, 12Ah</t>
  </si>
  <si>
    <t>Zobrazovací tablo, připojení na hlásicí linku</t>
  </si>
  <si>
    <t>Napájecí zdroj 24V/5A, EN54-4</t>
  </si>
  <si>
    <t>Akumulátor 12V, 18Ah</t>
  </si>
  <si>
    <t>Přídržný magnet</t>
  </si>
  <si>
    <t>Obslužné pole požární ochrany se zobrazovacím panelem, v jednotném krytu</t>
  </si>
  <si>
    <t>Klíčový trezor, oblast Praha</t>
  </si>
  <si>
    <t>Maják, červený, venkovní, ke KTPO</t>
  </si>
  <si>
    <t>Kabel pro hlásičovou linku 1x2x0,8</t>
  </si>
  <si>
    <t>Kabel ohniodolný, PH30-R, 2x1</t>
  </si>
  <si>
    <t>Montáž kabelů pod omítku</t>
  </si>
  <si>
    <t>Stoupací trasy na příchytkách nebo normované trase</t>
  </si>
  <si>
    <t>Krabička pod tlačítko pro montáž na omítku</t>
  </si>
  <si>
    <t>ZDP oblast , vč. měření, PD, aj.</t>
  </si>
  <si>
    <t>Kabel ohniodolný, PH30-R, 3x2x0,8</t>
  </si>
  <si>
    <t>Kabel ohniodolný, PH30-R, 4x2x0,8</t>
  </si>
  <si>
    <t>Ústředna EPS, 2 kruhové linky, 200 prvků, 2x12Ah aku, EN54, síťovatelná, 7" barevný dotykový displej, LAN</t>
  </si>
  <si>
    <t>Siréna s majákem</t>
  </si>
  <si>
    <t>Opticko-teplotný hlásič</t>
  </si>
  <si>
    <t>Opticko kouřový hlásič bezdrátový</t>
  </si>
  <si>
    <t xml:space="preserve">Siréna s majákem bezdrátová </t>
  </si>
  <si>
    <t>Vstupní prvek</t>
  </si>
  <si>
    <t>Tlačítkový hlásič</t>
  </si>
  <si>
    <t>Tlačítkový hlásič bezdrátový</t>
  </si>
  <si>
    <t>Modul bezdrátového translátoru HLI</t>
  </si>
  <si>
    <t>Modul bezdrátového expandéru EXP</t>
  </si>
  <si>
    <t>Lineární teplotní kabel 88°C</t>
  </si>
  <si>
    <t>m</t>
  </si>
  <si>
    <t>Optický hlásič kouře vč. patic</t>
  </si>
  <si>
    <t>Opticko-teplotný hlásič bezdrátový</t>
  </si>
  <si>
    <t>Příloha č. 6 zadávací dokumentace</t>
  </si>
  <si>
    <t>Položkový rozpočet  na dodávku a instalaci EPS v objektu Domova Unhošť</t>
  </si>
  <si>
    <t>cena celkem bez DPH</t>
  </si>
  <si>
    <t>Cena celkem bez DPH</t>
  </si>
  <si>
    <t>21 % DPH</t>
  </si>
  <si>
    <t>Cena celkem včetně 21 % DPH</t>
  </si>
  <si>
    <t>VRN-vedlejšírozpočtové náklady</t>
  </si>
  <si>
    <t>Vypracování dokumentace skutečného provedení</t>
  </si>
  <si>
    <t>V …............  dne ….......................</t>
  </si>
  <si>
    <t>….................................................</t>
  </si>
  <si>
    <t xml:space="preserve">              razítko +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</si>
</sst>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u val="single"/>
      <sz val="8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1" fillId="0" borderId="1" xfId="0" applyFont="1" applyBorder="1" applyAlignment="1">
      <alignment wrapText="1"/>
    </xf>
    <xf numFmtId="0" fontId="12" fillId="3" borderId="2" xfId="0" applyFont="1" applyFill="1" applyBorder="1" applyAlignment="1">
      <alignment horizontal="center"/>
    </xf>
    <xf numFmtId="164" fontId="12" fillId="3" borderId="3" xfId="20" applyNumberFormat="1" applyFont="1" applyFill="1" applyBorder="1" applyAlignment="1">
      <alignment horizontal="center" vertical="center"/>
    </xf>
    <xf numFmtId="164" fontId="12" fillId="3" borderId="3" xfId="20" applyNumberFormat="1" applyFont="1" applyFill="1" applyBorder="1" applyAlignment="1">
      <alignment vertical="center"/>
    </xf>
    <xf numFmtId="164" fontId="12" fillId="3" borderId="4" xfId="20" applyNumberFormat="1" applyFont="1" applyFill="1" applyBorder="1" applyAlignment="1">
      <alignment horizontal="center" vertical="center" wrapText="1"/>
    </xf>
    <xf numFmtId="0" fontId="11" fillId="0" borderId="5" xfId="0" applyFont="1" applyBorder="1"/>
    <xf numFmtId="164" fontId="11" fillId="4" borderId="5" xfId="20" applyNumberFormat="1" applyFont="1" applyFill="1" applyBorder="1"/>
    <xf numFmtId="164" fontId="11" fillId="0" borderId="6" xfId="20" applyNumberFormat="1" applyFont="1" applyBorder="1"/>
    <xf numFmtId="0" fontId="13" fillId="5" borderId="1" xfId="21" applyFont="1" applyFill="1" applyBorder="1" applyAlignment="1">
      <alignment wrapText="1"/>
    </xf>
    <xf numFmtId="0" fontId="13" fillId="5" borderId="5" xfId="21" applyFont="1" applyFill="1" applyBorder="1"/>
    <xf numFmtId="164" fontId="13" fillId="4" borderId="5" xfId="21" applyNumberFormat="1" applyFont="1" applyFill="1" applyBorder="1"/>
    <xf numFmtId="164" fontId="13" fillId="5" borderId="6" xfId="21" applyNumberFormat="1" applyFont="1" applyFill="1" applyBorder="1"/>
    <xf numFmtId="0" fontId="11" fillId="5" borderId="1" xfId="0" applyFont="1" applyFill="1" applyBorder="1" applyAlignment="1">
      <alignment wrapText="1"/>
    </xf>
    <xf numFmtId="0" fontId="11" fillId="5" borderId="5" xfId="0" applyFont="1" applyFill="1" applyBorder="1"/>
    <xf numFmtId="164" fontId="11" fillId="5" borderId="6" xfId="20" applyNumberFormat="1" applyFont="1" applyFill="1" applyBorder="1"/>
    <xf numFmtId="0" fontId="13" fillId="0" borderId="1" xfId="0" applyFont="1" applyBorder="1" applyAlignment="1">
      <alignment wrapText="1"/>
    </xf>
    <xf numFmtId="0" fontId="14" fillId="0" borderId="7" xfId="0" applyFont="1" applyBorder="1" applyAlignment="1">
      <alignment horizontal="right" vertical="top" wrapText="1"/>
    </xf>
    <xf numFmtId="0" fontId="11" fillId="0" borderId="0" xfId="0" applyFont="1"/>
    <xf numFmtId="164" fontId="12" fillId="0" borderId="7" xfId="0" applyNumberFormat="1" applyFont="1" applyBorder="1"/>
    <xf numFmtId="0" fontId="15" fillId="0" borderId="0" xfId="0" applyFont="1"/>
    <xf numFmtId="0" fontId="15" fillId="0" borderId="0" xfId="0" applyFont="1" applyAlignment="1">
      <alignment wrapText="1"/>
    </xf>
    <xf numFmtId="164" fontId="15" fillId="6" borderId="7" xfId="20" applyNumberFormat="1" applyFont="1" applyFill="1" applyBorder="1"/>
    <xf numFmtId="0" fontId="2" fillId="0" borderId="0" xfId="0" applyFont="1" applyAlignment="1">
      <alignment horizontal="left" vertical="center"/>
    </xf>
    <xf numFmtId="0" fontId="10" fillId="6" borderId="8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3DE30-08E2-410A-8A7D-8145929DAC73}">
  <dimension ref="A1:G49"/>
  <sheetViews>
    <sheetView tabSelected="1" workbookViewId="0" topLeftCell="A1">
      <selection activeCell="F6" sqref="F6"/>
    </sheetView>
  </sheetViews>
  <sheetFormatPr defaultColWidth="9.140625" defaultRowHeight="15"/>
  <cols>
    <col min="1" max="2" width="0.5625" style="1" customWidth="1"/>
    <col min="3" max="3" width="53.140625" style="1" customWidth="1"/>
    <col min="4" max="4" width="4.28125" style="1" customWidth="1"/>
    <col min="5" max="5" width="6.7109375" style="1" customWidth="1"/>
    <col min="6" max="6" width="11.28125" style="1" customWidth="1"/>
    <col min="7" max="7" width="12.140625" style="1" customWidth="1"/>
    <col min="8" max="9" width="9.140625" style="1" customWidth="1"/>
    <col min="10" max="10" width="20.8515625" style="1" customWidth="1"/>
    <col min="11" max="16384" width="9.140625" style="1" customWidth="1"/>
  </cols>
  <sheetData>
    <row r="1" spans="2:7" ht="14.4">
      <c r="B1" s="2"/>
      <c r="C1" s="6" t="s">
        <v>41</v>
      </c>
      <c r="D1" s="7"/>
      <c r="E1" s="7"/>
      <c r="F1" s="7"/>
      <c r="G1" s="7"/>
    </row>
    <row r="2" spans="3:7" ht="14.4" thickBot="1">
      <c r="C2" s="7"/>
      <c r="D2" s="7"/>
      <c r="E2" s="7"/>
      <c r="F2" s="7"/>
      <c r="G2" s="7"/>
    </row>
    <row r="3" spans="1:7" ht="34.5" customHeight="1" thickBot="1">
      <c r="A3" s="30"/>
      <c r="B3" s="30"/>
      <c r="C3" s="31" t="s">
        <v>42</v>
      </c>
      <c r="D3" s="32"/>
      <c r="E3" s="32"/>
      <c r="F3" s="32"/>
      <c r="G3" s="33"/>
    </row>
    <row r="4" spans="1:7" ht="30" customHeight="1">
      <c r="A4" s="3"/>
      <c r="B4" s="5"/>
      <c r="C4" s="9" t="s">
        <v>0</v>
      </c>
      <c r="D4" s="10" t="s">
        <v>1</v>
      </c>
      <c r="E4" s="11" t="s">
        <v>2</v>
      </c>
      <c r="F4" s="10" t="s">
        <v>3</v>
      </c>
      <c r="G4" s="12" t="s">
        <v>43</v>
      </c>
    </row>
    <row r="5" spans="1:7" ht="33" customHeight="1">
      <c r="A5" s="4"/>
      <c r="B5" s="4"/>
      <c r="C5" s="8" t="s">
        <v>27</v>
      </c>
      <c r="D5" s="13" t="s">
        <v>4</v>
      </c>
      <c r="E5" s="13">
        <v>1</v>
      </c>
      <c r="F5" s="14"/>
      <c r="G5" s="15">
        <f>F5*E5</f>
        <v>0</v>
      </c>
    </row>
    <row r="6" spans="1:7" ht="20.1" customHeight="1">
      <c r="A6" s="4"/>
      <c r="B6" s="4"/>
      <c r="C6" s="8" t="s">
        <v>11</v>
      </c>
      <c r="D6" s="13" t="s">
        <v>4</v>
      </c>
      <c r="E6" s="13">
        <v>2</v>
      </c>
      <c r="F6" s="14"/>
      <c r="G6" s="15">
        <f aca="true" t="shared" si="0" ref="G6:G40">F6*E6</f>
        <v>0</v>
      </c>
    </row>
    <row r="7" spans="1:7" ht="20.1" customHeight="1">
      <c r="A7" s="4"/>
      <c r="B7" s="4"/>
      <c r="C7" s="8" t="s">
        <v>12</v>
      </c>
      <c r="D7" s="13" t="s">
        <v>4</v>
      </c>
      <c r="E7" s="13">
        <v>1</v>
      </c>
      <c r="F7" s="14"/>
      <c r="G7" s="15">
        <f t="shared" si="0"/>
        <v>0</v>
      </c>
    </row>
    <row r="8" spans="1:7" ht="20.1" customHeight="1">
      <c r="A8" s="4"/>
      <c r="B8" s="4"/>
      <c r="C8" s="8" t="s">
        <v>39</v>
      </c>
      <c r="D8" s="13" t="s">
        <v>4</v>
      </c>
      <c r="E8" s="13">
        <v>68</v>
      </c>
      <c r="F8" s="14"/>
      <c r="G8" s="15">
        <f t="shared" si="0"/>
        <v>0</v>
      </c>
    </row>
    <row r="9" spans="1:7" ht="20.1" customHeight="1">
      <c r="A9" s="4"/>
      <c r="B9" s="4"/>
      <c r="C9" s="8" t="s">
        <v>29</v>
      </c>
      <c r="D9" s="13" t="s">
        <v>4</v>
      </c>
      <c r="E9" s="13">
        <v>1</v>
      </c>
      <c r="F9" s="14"/>
      <c r="G9" s="15">
        <f t="shared" si="0"/>
        <v>0</v>
      </c>
    </row>
    <row r="10" spans="1:7" ht="20.1" customHeight="1">
      <c r="A10" s="4"/>
      <c r="B10" s="4"/>
      <c r="C10" s="8" t="s">
        <v>30</v>
      </c>
      <c r="D10" s="13" t="s">
        <v>4</v>
      </c>
      <c r="E10" s="13">
        <v>124</v>
      </c>
      <c r="F10" s="14"/>
      <c r="G10" s="15">
        <f t="shared" si="0"/>
        <v>0</v>
      </c>
    </row>
    <row r="11" spans="1:7" ht="20.1" customHeight="1">
      <c r="A11" s="4"/>
      <c r="B11" s="4"/>
      <c r="C11" s="8" t="s">
        <v>40</v>
      </c>
      <c r="D11" s="13" t="s">
        <v>4</v>
      </c>
      <c r="E11" s="13">
        <v>1</v>
      </c>
      <c r="F11" s="14"/>
      <c r="G11" s="15">
        <f t="shared" si="0"/>
        <v>0</v>
      </c>
    </row>
    <row r="12" spans="1:7" ht="20.1" customHeight="1">
      <c r="A12" s="4"/>
      <c r="B12" s="4"/>
      <c r="C12" s="8" t="s">
        <v>33</v>
      </c>
      <c r="D12" s="13" t="s">
        <v>4</v>
      </c>
      <c r="E12" s="13">
        <v>12</v>
      </c>
      <c r="F12" s="14"/>
      <c r="G12" s="15">
        <f t="shared" si="0"/>
        <v>0</v>
      </c>
    </row>
    <row r="13" spans="1:7" ht="20.1" customHeight="1">
      <c r="A13" s="4"/>
      <c r="B13" s="4"/>
      <c r="C13" s="8" t="s">
        <v>34</v>
      </c>
      <c r="D13" s="13" t="s">
        <v>4</v>
      </c>
      <c r="E13" s="13">
        <v>6</v>
      </c>
      <c r="F13" s="14"/>
      <c r="G13" s="15">
        <f t="shared" si="0"/>
        <v>0</v>
      </c>
    </row>
    <row r="14" spans="1:7" ht="20.1" customHeight="1">
      <c r="A14" s="4"/>
      <c r="B14" s="4"/>
      <c r="C14" s="8" t="s">
        <v>23</v>
      </c>
      <c r="D14" s="13" t="s">
        <v>4</v>
      </c>
      <c r="E14" s="13">
        <f>E12+E13</f>
        <v>18</v>
      </c>
      <c r="F14" s="14"/>
      <c r="G14" s="15">
        <f t="shared" si="0"/>
        <v>0</v>
      </c>
    </row>
    <row r="15" spans="1:7" ht="20.1" customHeight="1">
      <c r="A15" s="4"/>
      <c r="B15" s="4"/>
      <c r="C15" s="8" t="s">
        <v>28</v>
      </c>
      <c r="D15" s="13" t="s">
        <v>4</v>
      </c>
      <c r="E15" s="13">
        <v>40</v>
      </c>
      <c r="F15" s="14"/>
      <c r="G15" s="15">
        <f aca="true" t="shared" si="1" ref="G15:G19">F15*E15</f>
        <v>0</v>
      </c>
    </row>
    <row r="16" spans="1:7" ht="20.1" customHeight="1">
      <c r="A16" s="4"/>
      <c r="B16" s="4"/>
      <c r="C16" s="8" t="s">
        <v>31</v>
      </c>
      <c r="D16" s="13" t="s">
        <v>4</v>
      </c>
      <c r="E16" s="13">
        <v>9</v>
      </c>
      <c r="F16" s="14"/>
      <c r="G16" s="15">
        <f t="shared" si="1"/>
        <v>0</v>
      </c>
    </row>
    <row r="17" spans="1:7" ht="20.1" customHeight="1">
      <c r="A17" s="4"/>
      <c r="B17" s="4"/>
      <c r="C17" s="8" t="s">
        <v>36</v>
      </c>
      <c r="D17" s="13" t="s">
        <v>4</v>
      </c>
      <c r="E17" s="13">
        <v>2</v>
      </c>
      <c r="F17" s="14"/>
      <c r="G17" s="15">
        <f t="shared" si="1"/>
        <v>0</v>
      </c>
    </row>
    <row r="18" spans="1:7" ht="20.1" customHeight="1">
      <c r="A18" s="4"/>
      <c r="B18" s="4"/>
      <c r="C18" s="8" t="s">
        <v>35</v>
      </c>
      <c r="D18" s="13" t="s">
        <v>4</v>
      </c>
      <c r="E18" s="13">
        <v>6</v>
      </c>
      <c r="F18" s="14"/>
      <c r="G18" s="15">
        <f t="shared" si="1"/>
        <v>0</v>
      </c>
    </row>
    <row r="19" spans="1:7" ht="20.1" customHeight="1">
      <c r="A19" s="4"/>
      <c r="B19" s="4"/>
      <c r="C19" s="8" t="s">
        <v>32</v>
      </c>
      <c r="D19" s="13" t="s">
        <v>4</v>
      </c>
      <c r="E19" s="13">
        <v>2</v>
      </c>
      <c r="F19" s="14"/>
      <c r="G19" s="15">
        <f t="shared" si="1"/>
        <v>0</v>
      </c>
    </row>
    <row r="20" spans="1:7" ht="20.1" customHeight="1">
      <c r="A20" s="4"/>
      <c r="B20" s="4"/>
      <c r="C20" s="16" t="s">
        <v>13</v>
      </c>
      <c r="D20" s="17" t="s">
        <v>4</v>
      </c>
      <c r="E20" s="17">
        <v>1</v>
      </c>
      <c r="F20" s="18"/>
      <c r="G20" s="19">
        <f>F20*E20</f>
        <v>0</v>
      </c>
    </row>
    <row r="21" spans="1:7" ht="20.1" customHeight="1">
      <c r="A21" s="4"/>
      <c r="B21" s="4"/>
      <c r="C21" s="16" t="s">
        <v>14</v>
      </c>
      <c r="D21" s="17" t="s">
        <v>4</v>
      </c>
      <c r="E21" s="17">
        <v>2</v>
      </c>
      <c r="F21" s="18"/>
      <c r="G21" s="19">
        <f t="shared" si="0"/>
        <v>0</v>
      </c>
    </row>
    <row r="22" spans="1:7" ht="20.1" customHeight="1">
      <c r="A22" s="4"/>
      <c r="B22" s="4"/>
      <c r="C22" s="8" t="s">
        <v>15</v>
      </c>
      <c r="D22" s="13" t="s">
        <v>4</v>
      </c>
      <c r="E22" s="13">
        <v>1</v>
      </c>
      <c r="F22" s="14"/>
      <c r="G22" s="15">
        <f t="shared" si="0"/>
        <v>0</v>
      </c>
    </row>
    <row r="23" spans="1:7" ht="20.1" customHeight="1" thickBot="1">
      <c r="A23" s="4"/>
      <c r="B23" s="4"/>
      <c r="C23" s="8" t="s">
        <v>16</v>
      </c>
      <c r="D23" s="13" t="s">
        <v>4</v>
      </c>
      <c r="E23" s="13">
        <v>1</v>
      </c>
      <c r="F23" s="14"/>
      <c r="G23" s="15">
        <f t="shared" si="0"/>
        <v>0</v>
      </c>
    </row>
    <row r="24" spans="1:7" ht="20.1" customHeight="1">
      <c r="A24" s="4"/>
      <c r="B24" s="4"/>
      <c r="C24" s="8" t="s">
        <v>17</v>
      </c>
      <c r="D24" s="13" t="s">
        <v>4</v>
      </c>
      <c r="E24" s="13">
        <v>1</v>
      </c>
      <c r="F24" s="14"/>
      <c r="G24" s="15">
        <f t="shared" si="0"/>
        <v>0</v>
      </c>
    </row>
    <row r="25" spans="1:7" ht="20.1" customHeight="1">
      <c r="A25" s="4"/>
      <c r="B25" s="4"/>
      <c r="C25" s="8" t="s">
        <v>5</v>
      </c>
      <c r="D25" s="13" t="s">
        <v>4</v>
      </c>
      <c r="E25" s="13">
        <v>1</v>
      </c>
      <c r="F25" s="14"/>
      <c r="G25" s="15">
        <f t="shared" si="0"/>
        <v>0</v>
      </c>
    </row>
    <row r="26" spans="1:7" ht="20.1" customHeight="1">
      <c r="A26" s="4"/>
      <c r="B26" s="4"/>
      <c r="C26" s="8" t="s">
        <v>18</v>
      </c>
      <c r="D26" s="13" t="s">
        <v>4</v>
      </c>
      <c r="E26" s="13">
        <v>1</v>
      </c>
      <c r="F26" s="14"/>
      <c r="G26" s="15">
        <f t="shared" si="0"/>
        <v>0</v>
      </c>
    </row>
    <row r="27" spans="1:7" ht="20.1" customHeight="1">
      <c r="A27" s="4"/>
      <c r="B27" s="4"/>
      <c r="C27" s="8" t="s">
        <v>24</v>
      </c>
      <c r="D27" s="13" t="s">
        <v>7</v>
      </c>
      <c r="E27" s="13">
        <v>1</v>
      </c>
      <c r="F27" s="14"/>
      <c r="G27" s="15">
        <f t="shared" si="0"/>
        <v>0</v>
      </c>
    </row>
    <row r="28" spans="1:7" ht="20.1" customHeight="1">
      <c r="A28" s="4"/>
      <c r="B28" s="4"/>
      <c r="C28" s="20" t="s">
        <v>19</v>
      </c>
      <c r="D28" s="21" t="s">
        <v>38</v>
      </c>
      <c r="E28" s="21">
        <v>1100</v>
      </c>
      <c r="F28" s="14"/>
      <c r="G28" s="15">
        <f>E28*F28</f>
        <v>0</v>
      </c>
    </row>
    <row r="29" spans="1:7" ht="20.1" customHeight="1">
      <c r="A29" s="4"/>
      <c r="B29" s="4"/>
      <c r="C29" s="20" t="s">
        <v>20</v>
      </c>
      <c r="D29" s="21" t="s">
        <v>38</v>
      </c>
      <c r="E29" s="21">
        <v>800</v>
      </c>
      <c r="F29" s="14"/>
      <c r="G29" s="22">
        <f t="shared" si="0"/>
        <v>0</v>
      </c>
    </row>
    <row r="30" spans="1:7" ht="20.1" customHeight="1">
      <c r="A30" s="4"/>
      <c r="B30" s="4"/>
      <c r="C30" s="20" t="s">
        <v>25</v>
      </c>
      <c r="D30" s="21" t="s">
        <v>38</v>
      </c>
      <c r="E30" s="21">
        <v>40</v>
      </c>
      <c r="F30" s="14"/>
      <c r="G30" s="22">
        <f t="shared" si="0"/>
        <v>0</v>
      </c>
    </row>
    <row r="31" spans="1:7" ht="20.1" customHeight="1">
      <c r="A31" s="4"/>
      <c r="B31" s="4"/>
      <c r="C31" s="20" t="s">
        <v>26</v>
      </c>
      <c r="D31" s="21" t="s">
        <v>38</v>
      </c>
      <c r="E31" s="21">
        <v>40</v>
      </c>
      <c r="F31" s="14"/>
      <c r="G31" s="22">
        <f t="shared" si="0"/>
        <v>0</v>
      </c>
    </row>
    <row r="32" spans="1:7" ht="20.1" customHeight="1">
      <c r="A32" s="4"/>
      <c r="B32" s="4"/>
      <c r="C32" s="20" t="s">
        <v>37</v>
      </c>
      <c r="D32" s="21" t="s">
        <v>38</v>
      </c>
      <c r="E32" s="21">
        <v>200</v>
      </c>
      <c r="F32" s="14"/>
      <c r="G32" s="22">
        <f aca="true" t="shared" si="2" ref="G32:G33">F32*E32</f>
        <v>0</v>
      </c>
    </row>
    <row r="33" spans="1:7" ht="20.1" customHeight="1">
      <c r="A33" s="4"/>
      <c r="B33" s="4"/>
      <c r="C33" s="8" t="s">
        <v>21</v>
      </c>
      <c r="D33" s="13" t="s">
        <v>7</v>
      </c>
      <c r="E33" s="13">
        <v>1</v>
      </c>
      <c r="F33" s="14"/>
      <c r="G33" s="22">
        <f t="shared" si="2"/>
        <v>0</v>
      </c>
    </row>
    <row r="34" spans="1:7" ht="20.1" customHeight="1">
      <c r="A34" s="4"/>
      <c r="B34" s="4"/>
      <c r="C34" s="8" t="s">
        <v>22</v>
      </c>
      <c r="D34" s="13" t="s">
        <v>7</v>
      </c>
      <c r="E34" s="13">
        <v>1</v>
      </c>
      <c r="F34" s="14"/>
      <c r="G34" s="15">
        <f t="shared" si="0"/>
        <v>0</v>
      </c>
    </row>
    <row r="35" spans="1:7" ht="20.1" customHeight="1">
      <c r="A35" s="4"/>
      <c r="B35" s="4"/>
      <c r="C35" s="8" t="s">
        <v>6</v>
      </c>
      <c r="D35" s="13" t="s">
        <v>7</v>
      </c>
      <c r="E35" s="13">
        <v>1</v>
      </c>
      <c r="F35" s="14"/>
      <c r="G35" s="15">
        <f t="shared" si="0"/>
        <v>0</v>
      </c>
    </row>
    <row r="36" spans="1:7" ht="20.1" customHeight="1">
      <c r="A36" s="4"/>
      <c r="B36" s="4"/>
      <c r="C36" s="8" t="s">
        <v>8</v>
      </c>
      <c r="D36" s="13" t="s">
        <v>7</v>
      </c>
      <c r="E36" s="13">
        <v>1</v>
      </c>
      <c r="F36" s="14"/>
      <c r="G36" s="15">
        <f t="shared" si="0"/>
        <v>0</v>
      </c>
    </row>
    <row r="37" spans="1:7" ht="20.1" customHeight="1">
      <c r="A37" s="4"/>
      <c r="B37" s="4"/>
      <c r="C37" s="8" t="s">
        <v>9</v>
      </c>
      <c r="D37" s="13" t="s">
        <v>7</v>
      </c>
      <c r="E37" s="13">
        <v>1</v>
      </c>
      <c r="F37" s="14"/>
      <c r="G37" s="15">
        <f t="shared" si="0"/>
        <v>0</v>
      </c>
    </row>
    <row r="38" spans="1:7" ht="20.1" customHeight="1">
      <c r="A38" s="4"/>
      <c r="B38" s="4"/>
      <c r="C38" s="8" t="s">
        <v>10</v>
      </c>
      <c r="D38" s="13" t="s">
        <v>7</v>
      </c>
      <c r="E38" s="13">
        <v>1</v>
      </c>
      <c r="F38" s="14"/>
      <c r="G38" s="15">
        <f t="shared" si="0"/>
        <v>0</v>
      </c>
    </row>
    <row r="39" spans="1:7" ht="20.1" customHeight="1">
      <c r="A39" s="4"/>
      <c r="B39" s="4"/>
      <c r="C39" s="23" t="s">
        <v>47</v>
      </c>
      <c r="D39" s="13" t="s">
        <v>7</v>
      </c>
      <c r="E39" s="13">
        <v>1</v>
      </c>
      <c r="F39" s="14"/>
      <c r="G39" s="15">
        <f t="shared" si="0"/>
        <v>0</v>
      </c>
    </row>
    <row r="40" spans="1:7" ht="20.1" customHeight="1" thickBot="1">
      <c r="A40" s="4"/>
      <c r="B40" s="4"/>
      <c r="C40" s="8" t="s">
        <v>48</v>
      </c>
      <c r="D40" s="13" t="s">
        <v>7</v>
      </c>
      <c r="E40" s="13">
        <v>1</v>
      </c>
      <c r="F40" s="14"/>
      <c r="G40" s="15">
        <f t="shared" si="0"/>
        <v>0</v>
      </c>
    </row>
    <row r="41" spans="1:7" ht="20.1" customHeight="1" thickBot="1">
      <c r="A41" s="4"/>
      <c r="B41" s="4"/>
      <c r="C41" s="24" t="s">
        <v>44</v>
      </c>
      <c r="D41" s="27"/>
      <c r="E41" s="27"/>
      <c r="F41" s="28"/>
      <c r="G41" s="29">
        <f>SUM(G5:G40)</f>
        <v>0</v>
      </c>
    </row>
    <row r="42" spans="3:7" ht="20.1" customHeight="1" thickBot="1">
      <c r="C42" s="24" t="s">
        <v>45</v>
      </c>
      <c r="D42" s="25"/>
      <c r="E42" s="25"/>
      <c r="F42" s="25"/>
      <c r="G42" s="26">
        <f>G41*0.21</f>
        <v>0</v>
      </c>
    </row>
    <row r="43" spans="3:7" ht="20.1" customHeight="1" thickBot="1">
      <c r="C43" s="24" t="s">
        <v>46</v>
      </c>
      <c r="D43" s="25"/>
      <c r="E43" s="25"/>
      <c r="F43" s="25"/>
      <c r="G43" s="26">
        <f>G42+G41</f>
        <v>0</v>
      </c>
    </row>
    <row r="46" ht="15">
      <c r="C46" s="1" t="s">
        <v>49</v>
      </c>
    </row>
    <row r="48" ht="15">
      <c r="E48" s="1" t="s">
        <v>50</v>
      </c>
    </row>
    <row r="49" ht="15">
      <c r="E49" s="1" t="s">
        <v>51</v>
      </c>
    </row>
  </sheetData>
  <sheetProtection sheet="1" objects="1" scenarios="1"/>
  <protectedRanges>
    <protectedRange sqref="C45:G51" name="Oblast3"/>
    <protectedRange sqref="F5:F40" name="Oblast2"/>
  </protectedRanges>
  <mergeCells count="2">
    <mergeCell ref="A3:B3"/>
    <mergeCell ref="C3:G3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TECHPRAC</cp:lastModifiedBy>
  <cp:lastPrinted>2022-09-23T09:10:20Z</cp:lastPrinted>
  <dcterms:created xsi:type="dcterms:W3CDTF">2018-11-06T19:52:12Z</dcterms:created>
  <dcterms:modified xsi:type="dcterms:W3CDTF">2022-09-23T09:17:21Z</dcterms:modified>
  <cp:category/>
  <cp:version/>
  <cp:contentType/>
  <cp:contentStatus/>
</cp:coreProperties>
</file>