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01"/>
  <workbookPr/>
  <bookViews>
    <workbookView xWindow="3510" yWindow="1770" windowWidth="14280" windowHeight="14430" activeTab="0"/>
  </bookViews>
  <sheets>
    <sheet name="Indexační postupy" sheetId="1" r:id="rId1"/>
    <sheet name="kumul. indexy pro zahájení" sheetId="2" r:id="rId2"/>
    <sheet name="nafta 2021 ČSÚ" sheetId="3" r:id="rId3"/>
    <sheet name="CNG" sheetId="4" r:id="rId4"/>
    <sheet name="mzdy" sheetId="5" r:id="rId5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<sst xmlns="http://schemas.openxmlformats.org/spreadsheetml/2006/main" count="607" uniqueCount="337">
  <si>
    <t>Položka</t>
  </si>
  <si>
    <t>Řádek</t>
  </si>
  <si>
    <t>Příklad</t>
  </si>
  <si>
    <t>Pohonné hmoty a oleje (součet použitých položek 1a až 1d)</t>
  </si>
  <si>
    <t>- z toho nafta</t>
  </si>
  <si>
    <t>1a</t>
  </si>
  <si>
    <t>Průměrná cena nafty (meziroční průměrná změna vypočtená z měsíčně reportovaných CPI (ČSÚ))</t>
  </si>
  <si>
    <t>1b</t>
  </si>
  <si>
    <t>1c</t>
  </si>
  <si>
    <t xml:space="preserve">Index spotřebitelských cen </t>
  </si>
  <si>
    <t>1d</t>
  </si>
  <si>
    <t>Přímý materiál a energie</t>
  </si>
  <si>
    <t>Opravy a údržba vozidel</t>
  </si>
  <si>
    <t>Pronájem a leasing vozidel</t>
  </si>
  <si>
    <t>Mzdové náklady</t>
  </si>
  <si>
    <t>Sociální a zdravotní pojištění</t>
  </si>
  <si>
    <t>Cestovné</t>
  </si>
  <si>
    <t>Pojištění (zákonné, havarijní)</t>
  </si>
  <si>
    <t>Provozní režie</t>
  </si>
  <si>
    <t>Správní režie</t>
  </si>
  <si>
    <t>Zisk</t>
  </si>
  <si>
    <t>Výpočet změny</t>
  </si>
  <si>
    <t>Zdroj dat, (obecný popis)</t>
  </si>
  <si>
    <t>ČSÚ, Indexy spotřebitelských cen podle klasifikace ECOICOP (měsíčně), Úhrn CPI</t>
  </si>
  <si>
    <t xml:space="preserve">Různá metodika - změna je aplikována podle řádků 1a až 1d) </t>
  </si>
  <si>
    <t xml:space="preserve">Ostatní přímé náklady </t>
  </si>
  <si>
    <t>Zbytkové variabilní náklady *</t>
  </si>
  <si>
    <t xml:space="preserve"> - z toho oleje, AdBlue atd.</t>
  </si>
  <si>
    <t>ČSÚ, Indexy spotřebitelských cen  (měsíčně), Úhrn CPI, Tabulka 8 - kategorie Diesel</t>
  </si>
  <si>
    <t>Meziroční index průměrné měsíční mzdy na přepočtené počty zaměstnanců</t>
  </si>
  <si>
    <t>Mzdy, náklady práce, Tab. 2 Průměrná hrubá měsíční mzda podle odvětví - sekce Cz.NACE  H „Doprava a skladování“  - (zaměstnanci)</t>
  </si>
  <si>
    <t xml:space="preserve">Meziročně inflace za roční období  k červnu (n-1) </t>
  </si>
  <si>
    <t>Dle příslušných právních předpisů</t>
  </si>
  <si>
    <t xml:space="preserve">Meziročně je koeficient změny položky PHM pro rok N vyjádřen jako aritmetický průměr cen za 12 měsíců  v období červenec (n-2) až  červen (n-1) k/ aritmetický průměr cen za 12 měsíců červenec (n-3) až červen (n-2)  </t>
  </si>
  <si>
    <t>Příloha č. 6</t>
  </si>
  <si>
    <t xml:space="preserve">Výkaz nákladů </t>
  </si>
  <si>
    <t xml:space="preserve">Meziročně je koeficient změny položky Sociální a zdravotní pojištění  pro rok (n) vyjádřen jako podíl hrubé mzdy za 2. čtvrtletí roku (n-1)  a 2. čtvrtletí roku (n-2) </t>
  </si>
  <si>
    <t>Postup úpravy ceny (NCDV a NCDDV)  v době trvání smlouvy v letech 2024 a následujích</t>
  </si>
  <si>
    <t>Pro rok 2025 se koeficient změny ceny PHM rovná: (součet cen za měsíce červenec 2023 až červen 2024)/12) děleno (součet cen za měsíce červenec 2022 až červen 2023)/12)</t>
  </si>
  <si>
    <t>Pro rok 2025: meziroční inflace k červnu 2024</t>
  </si>
  <si>
    <t>* Vzhledem k tomu, že  jednotlivé řádky tabulky obsahují náklady jak fixní tak i variabilní je tato položka zavedena pouze pro variabilní část NCDDV jako  zbytkové variabilní náklady ze smíšených položek (řádků)výkazu nákladů.</t>
  </si>
  <si>
    <t xml:space="preserve">Pro indexaci NCDV se použijí všechny řádky mimo řádku  14 </t>
  </si>
  <si>
    <t xml:space="preserve"> 21a</t>
  </si>
  <si>
    <t>21b</t>
  </si>
  <si>
    <t>*** Organizátoři nemusí k indexaci přistoupit</t>
  </si>
  <si>
    <t>Ostatní služby (mimo řádky 21a, 21b, 21c)</t>
  </si>
  <si>
    <t>Další indexované položky</t>
  </si>
  <si>
    <t xml:space="preserve"> </t>
  </si>
  <si>
    <t>21c</t>
  </si>
  <si>
    <t>1e</t>
  </si>
  <si>
    <t>Elektřina D 351 (IS roční) za  rok i vyhlášený Českým statistickým úřadem v procentech (https://www.czso.cz/csu/czso/ipc_cr);</t>
  </si>
  <si>
    <t>Aritmetický průměr z měsíců červenec až červen ((rok objednávky-1)/(rok objednávky - 2))</t>
  </si>
  <si>
    <t>Pro rok 2025: meziroční inflace k červnu 2025</t>
  </si>
  <si>
    <t>Postup úpravy ceny v době trvání smlouvy</t>
  </si>
  <si>
    <t>Indexace nabídkové ceny (NCDV) pro roky 2024 až 2034</t>
  </si>
  <si>
    <t>Výpočet kumulovaných indexací od roku 2021 do zahájení provozu</t>
  </si>
  <si>
    <t>1) indexace z důvodu změny cenové hladiny (inflace)</t>
  </si>
  <si>
    <t>elektrické energie průměr cen vč. distribučních poplatků a příspěvků na obnovitelné zdroje</t>
  </si>
  <si>
    <t xml:space="preserve"> -z toho vodík (postup obnovy vozového parku ekologicky čistými vozidly na základě přímého pokynu Objednatele - vyhrazená změna smlouvy) **</t>
  </si>
  <si>
    <t xml:space="preserve"> - z toho elektrická energie (postup obnovy vozového parku ekologicky čistými vozidly na základě přímého pokynu Objednatele - vyhrazená změna smlouvy)</t>
  </si>
  <si>
    <t>Rok cenové hladiny sestavení nabídky</t>
  </si>
  <si>
    <t>bude doplněno v případě aktivace vyhrazené změny</t>
  </si>
  <si>
    <t xml:space="preserve">Meziročně je koeficient změny položky CNG pro rok N vyjádřen jako aritmetický průměr cen za 12 měsíců  v období červenec (n-2) až  červen (n-1) k/ aritmetický průměr cen za 12 měsíců červenec (n-3) až červen (n-2)  </t>
  </si>
  <si>
    <t xml:space="preserve">Meziročně je koeficient změny položky vodík pro rok N vyjádřen jako aritmetický průměr cen za 12 měsíců  v období červenec (n-2) až  červen (n-1) k/ aritmetický průměr cen za 12 měsíců červenec (n-3) až červen (n-2)  </t>
  </si>
  <si>
    <t>Pro rok 2025 se koeficient změny ceny vodík rovná: (součet cen za měsíce červenec 2023 až červen 2024)/12) děleno (součet cen za měsíce červenec 2022 až červen 2023)/12)</t>
  </si>
  <si>
    <t>,</t>
  </si>
  <si>
    <t>Pro rok 2025 se koeficient změny ceny CNG rovná: (součet cen za měsíce červenec 2023 až červen 2024)/12) děleno (součet cen za měsíce červenec 2022 až červen 2023)/12)</t>
  </si>
  <si>
    <t>Dle skutečných  nákladů a z cen  pro daný rok</t>
  </si>
  <si>
    <t>Ostatní služby - zastávková péče / vjezdy na autobusová nádraží - náklady budou hrazeny pro  jednotlivé svazky dle skutečnosti (uznatelné náklady za vjezdy a pobyt na autobusových nádražích jsou popsány ve smlouvě doplnit článek )</t>
  </si>
  <si>
    <t>Odpisy dlouhodobého majetku vozidla (mimo vozidla získaná odkupem)</t>
  </si>
  <si>
    <t>Odpisy dlouhodobého majetku odkupovaná vozidla</t>
  </si>
  <si>
    <t>Náklady na změnu nebo úpravu OIS a náklady na úpravu dle Manuálu jednotného vzhledu vozidel na vozidla z odkupu</t>
  </si>
  <si>
    <t>4a</t>
  </si>
  <si>
    <t>4b</t>
  </si>
  <si>
    <t>4c</t>
  </si>
  <si>
    <t xml:space="preserve">Různá metodika - změna je aplikována podle řádků 4a až 4c </t>
  </si>
  <si>
    <t xml:space="preserve">Různá metodika - změna je aplikována podle řádků 1a až 1e </t>
  </si>
  <si>
    <t>Různá metodika - změna je aplikována podle řádků 1a až 1e kumulovaně - postup dle čl. VII odst. 4 smlouvy</t>
  </si>
  <si>
    <t>c) Vodík</t>
  </si>
  <si>
    <t>d) Elektřina</t>
  </si>
  <si>
    <t>e) oleje adBlue atd.</t>
  </si>
  <si>
    <t>https://www.czso.cz/csu/czso/setreni-prumernych-cen-vybranych-vyrobku-pohonne-hmoty-a-topne-oleje-casove-rady</t>
  </si>
  <si>
    <t>a) Diesel (nafta), zdroj  cen nafty</t>
  </si>
  <si>
    <t xml:space="preserve">Průměrná cena nafty (meziroční průměrná změna vypočtená z měsíčně reportovaných CPI (ČSÚ))bude indexována o index mezi průměrnou cenou roku 2021 a průměrnou cenou za leden až červen 2023 (kvůli plánování veřejných rozpočtů), tento nárůst bude použit pro rok 2024 (od 1.12.do 31.12.2024). </t>
  </si>
  <si>
    <t>součet řádků 1a až 1e</t>
  </si>
  <si>
    <t>Stejným postupem jako položka 1a motorová nafta/Diesel bude indexována položka v řádku 1e Přílohy č. 4 - oleje, AdBlue</t>
  </si>
  <si>
    <t>název firmy</t>
  </si>
  <si>
    <t>adresa</t>
  </si>
  <si>
    <t>Bonett  Gas Investment a.s.</t>
  </si>
  <si>
    <t>Mělník, Bezručova</t>
  </si>
  <si>
    <t>Brandýs nad Labem, Zápská 1855</t>
  </si>
  <si>
    <t>innogy Energo, s.r.o.</t>
  </si>
  <si>
    <t>Mělník, Pražská 4029</t>
  </si>
  <si>
    <t>Kralupy nad Vltavou. Mostní</t>
  </si>
  <si>
    <t>Praha 9, Českomoravská, Na Balabence</t>
  </si>
  <si>
    <t>SALLY TRUCK s.r.o.</t>
  </si>
  <si>
    <t>Klecany, Zdibsko 164</t>
  </si>
  <si>
    <t>Pražská plynárenská, a.s.</t>
  </si>
  <si>
    <t>Praha, Sazka (areál Pražských služeb, Pod Šancemi 444/1</t>
  </si>
  <si>
    <t xml:space="preserve">MOL </t>
  </si>
  <si>
    <t>Zdiby dálnice D8</t>
  </si>
  <si>
    <t>TEXACO</t>
  </si>
  <si>
    <t>Praha 9,Chlumecká 1608</t>
  </si>
  <si>
    <t>EON</t>
  </si>
  <si>
    <t>Praha 9, Mladoboleslavská 766</t>
  </si>
  <si>
    <t>Jaselská 880,Kolín</t>
  </si>
  <si>
    <t>CNG Kolín s.r.o.</t>
  </si>
  <si>
    <t>Havlíčkova 61, Kolín</t>
  </si>
  <si>
    <t>Z-Group a.s.</t>
  </si>
  <si>
    <t>Plynárenská 824, Kolín</t>
  </si>
  <si>
    <t>Bonett</t>
  </si>
  <si>
    <t>areál dopravce Kladno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</si>
  <si>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</si>
  <si>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</si>
  <si>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</si>
  <si>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</si>
  <si>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</si>
  <si>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</si>
  <si>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</si>
  <si>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</si>
  <si>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</si>
  <si>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</si>
  <si>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</si>
  <si>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</si>
  <si>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průměr roku 2021</t>
  </si>
  <si>
    <r>
      <t xml:space="preserve"> 2021 - 1. týden / </t>
    </r>
    <r>
      <rPr>
        <i/>
        <sz val="8"/>
        <rFont val="Arial CE"/>
        <family val="2"/>
      </rPr>
      <t>1st</t>
    </r>
    <r>
      <rPr>
        <sz val="8"/>
        <rFont val="Arial CE"/>
        <family val="2"/>
      </rPr>
      <t xml:space="preserve"> </t>
    </r>
    <r>
      <rPr>
        <i/>
        <sz val="8"/>
        <rFont val="Arial CE"/>
        <family val="2"/>
      </rPr>
      <t>week</t>
    </r>
  </si>
  <si>
    <r>
      <t xml:space="preserve">            2. týden / </t>
    </r>
    <r>
      <rPr>
        <i/>
        <sz val="8"/>
        <rFont val="Arial CE"/>
        <family val="2"/>
      </rPr>
      <t>2nd week</t>
    </r>
  </si>
  <si>
    <r>
      <t xml:space="preserve">            3. týden / </t>
    </r>
    <r>
      <rPr>
        <i/>
        <sz val="8"/>
        <rFont val="Arial CE"/>
        <family val="2"/>
      </rPr>
      <t>3rd week</t>
    </r>
  </si>
  <si>
    <r>
      <t xml:space="preserve">            4. týden / </t>
    </r>
    <r>
      <rPr>
        <i/>
        <sz val="8"/>
        <rFont val="Arial CE"/>
        <family val="2"/>
      </rPr>
      <t>4th week</t>
    </r>
  </si>
  <si>
    <r>
      <t xml:space="preserve">            5. týden / </t>
    </r>
    <r>
      <rPr>
        <i/>
        <sz val="8"/>
        <rFont val="Arial CE"/>
        <family val="2"/>
      </rPr>
      <t>5th week</t>
    </r>
  </si>
  <si>
    <r>
      <t xml:space="preserve">            6. týden / </t>
    </r>
    <r>
      <rPr>
        <i/>
        <sz val="8"/>
        <rFont val="Arial CE"/>
        <family val="2"/>
      </rPr>
      <t>6th week</t>
    </r>
  </si>
  <si>
    <r>
      <t xml:space="preserve">            7. týden / </t>
    </r>
    <r>
      <rPr>
        <i/>
        <sz val="8"/>
        <rFont val="Arial CE"/>
        <family val="2"/>
      </rPr>
      <t>7th week</t>
    </r>
  </si>
  <si>
    <r>
      <t xml:space="preserve">            8. týden / </t>
    </r>
    <r>
      <rPr>
        <i/>
        <sz val="8"/>
        <rFont val="Arial CE"/>
        <family val="2"/>
      </rPr>
      <t>8th week</t>
    </r>
  </si>
  <si>
    <r>
      <t xml:space="preserve">            9. týden / </t>
    </r>
    <r>
      <rPr>
        <i/>
        <sz val="8"/>
        <rFont val="Arial CE"/>
        <family val="2"/>
      </rPr>
      <t>9th week</t>
    </r>
  </si>
  <si>
    <r>
      <t xml:space="preserve">          10. týden /</t>
    </r>
    <r>
      <rPr>
        <i/>
        <sz val="8"/>
        <rFont val="Arial CE"/>
        <family val="2"/>
      </rPr>
      <t xml:space="preserve"> 10th week</t>
    </r>
  </si>
  <si>
    <r>
      <t xml:space="preserve">          11. týden / </t>
    </r>
    <r>
      <rPr>
        <i/>
        <sz val="8"/>
        <rFont val="Arial CE"/>
        <family val="2"/>
      </rPr>
      <t>11th week</t>
    </r>
  </si>
  <si>
    <r>
      <t xml:space="preserve">          12. týden / </t>
    </r>
    <r>
      <rPr>
        <i/>
        <sz val="8"/>
        <rFont val="Arial CE"/>
        <family val="2"/>
      </rPr>
      <t>12th week</t>
    </r>
  </si>
  <si>
    <r>
      <t xml:space="preserve">          13. týden / </t>
    </r>
    <r>
      <rPr>
        <i/>
        <sz val="8"/>
        <rFont val="Arial CE"/>
        <family val="2"/>
      </rPr>
      <t>13th week</t>
    </r>
  </si>
  <si>
    <r>
      <t xml:space="preserve">          15. týden /</t>
    </r>
    <r>
      <rPr>
        <i/>
        <sz val="8"/>
        <rFont val="Arial CE"/>
        <family val="2"/>
      </rPr>
      <t xml:space="preserve"> 15th week</t>
    </r>
  </si>
  <si>
    <r>
      <t xml:space="preserve">          16. týden /</t>
    </r>
    <r>
      <rPr>
        <i/>
        <sz val="8"/>
        <rFont val="Arial CE"/>
        <family val="2"/>
      </rPr>
      <t xml:space="preserve"> 16th week</t>
    </r>
  </si>
  <si>
    <r>
      <t xml:space="preserve">          17. týden / </t>
    </r>
    <r>
      <rPr>
        <i/>
        <sz val="8"/>
        <rFont val="Arial CE"/>
        <family val="2"/>
      </rPr>
      <t>17th week</t>
    </r>
  </si>
  <si>
    <r>
      <t xml:space="preserve">          18. týden / </t>
    </r>
    <r>
      <rPr>
        <i/>
        <sz val="8"/>
        <rFont val="Arial CE"/>
        <family val="2"/>
      </rPr>
      <t>18th week</t>
    </r>
  </si>
  <si>
    <r>
      <t xml:space="preserve">          19. týden / </t>
    </r>
    <r>
      <rPr>
        <i/>
        <sz val="8"/>
        <rFont val="Arial CE"/>
        <family val="2"/>
      </rPr>
      <t>19th week</t>
    </r>
  </si>
  <si>
    <r>
      <t xml:space="preserve">          20. týden / </t>
    </r>
    <r>
      <rPr>
        <i/>
        <sz val="8"/>
        <rFont val="Arial CE"/>
        <family val="2"/>
      </rPr>
      <t>20th week</t>
    </r>
  </si>
  <si>
    <r>
      <t xml:space="preserve">          21. týden / </t>
    </r>
    <r>
      <rPr>
        <i/>
        <sz val="8"/>
        <rFont val="Arial CE"/>
        <family val="2"/>
      </rPr>
      <t>21st week</t>
    </r>
    <r>
      <rPr>
        <sz val="8"/>
        <rFont val="Arial CE"/>
        <family val="2"/>
      </rPr>
      <t xml:space="preserve"> </t>
    </r>
  </si>
  <si>
    <r>
      <t xml:space="preserve">          22. týden / </t>
    </r>
    <r>
      <rPr>
        <i/>
        <sz val="8"/>
        <rFont val="Arial CE"/>
        <family val="2"/>
      </rPr>
      <t>22nd week</t>
    </r>
  </si>
  <si>
    <r>
      <t xml:space="preserve">          23. týden / </t>
    </r>
    <r>
      <rPr>
        <i/>
        <sz val="8"/>
        <rFont val="Arial CE"/>
        <family val="2"/>
      </rPr>
      <t>23rd week</t>
    </r>
  </si>
  <si>
    <r>
      <t xml:space="preserve">          24. týden / </t>
    </r>
    <r>
      <rPr>
        <i/>
        <sz val="8"/>
        <rFont val="Arial CE"/>
        <family val="2"/>
      </rPr>
      <t>24th week</t>
    </r>
  </si>
  <si>
    <r>
      <t xml:space="preserve">          25. týden / </t>
    </r>
    <r>
      <rPr>
        <i/>
        <sz val="8"/>
        <rFont val="Arial CE"/>
        <family val="2"/>
      </rPr>
      <t>25th week</t>
    </r>
  </si>
  <si>
    <r>
      <t xml:space="preserve">          26. týden / </t>
    </r>
    <r>
      <rPr>
        <i/>
        <sz val="8"/>
        <rFont val="Arial CE"/>
        <family val="2"/>
      </rPr>
      <t>26th week</t>
    </r>
  </si>
  <si>
    <r>
      <t xml:space="preserve">          28. týden / </t>
    </r>
    <r>
      <rPr>
        <i/>
        <sz val="8"/>
        <rFont val="Arial CE"/>
        <family val="2"/>
      </rPr>
      <t>28th week</t>
    </r>
  </si>
  <si>
    <r>
      <t xml:space="preserve">          29. týden / </t>
    </r>
    <r>
      <rPr>
        <i/>
        <sz val="8"/>
        <rFont val="Arial CE"/>
        <family val="2"/>
      </rPr>
      <t>29th week</t>
    </r>
  </si>
  <si>
    <r>
      <t xml:space="preserve">          30. týden / </t>
    </r>
    <r>
      <rPr>
        <i/>
        <sz val="8"/>
        <rFont val="Arial CE"/>
        <family val="2"/>
      </rPr>
      <t>30th week</t>
    </r>
  </si>
  <si>
    <r>
      <t xml:space="preserve">          31. týden / </t>
    </r>
    <r>
      <rPr>
        <i/>
        <sz val="8"/>
        <rFont val="Arial CE"/>
        <family val="2"/>
      </rPr>
      <t>31st week</t>
    </r>
  </si>
  <si>
    <r>
      <t xml:space="preserve">          32. týden / </t>
    </r>
    <r>
      <rPr>
        <i/>
        <sz val="8"/>
        <rFont val="Arial CE"/>
        <family val="2"/>
      </rPr>
      <t>32nd week</t>
    </r>
  </si>
  <si>
    <r>
      <t xml:space="preserve">          33. týden / </t>
    </r>
    <r>
      <rPr>
        <i/>
        <sz val="8"/>
        <rFont val="Arial CE"/>
        <family val="2"/>
      </rPr>
      <t>33rd week</t>
    </r>
  </si>
  <si>
    <r>
      <t xml:space="preserve">          34. týden / </t>
    </r>
    <r>
      <rPr>
        <i/>
        <sz val="8"/>
        <rFont val="Arial CE"/>
        <family val="2"/>
      </rPr>
      <t>34th week</t>
    </r>
  </si>
  <si>
    <r>
      <t xml:space="preserve">          35. týden / </t>
    </r>
    <r>
      <rPr>
        <i/>
        <sz val="8"/>
        <rFont val="Arial CE"/>
        <family val="2"/>
      </rPr>
      <t>35th week</t>
    </r>
  </si>
  <si>
    <r>
      <t xml:space="preserve">          36. týden / </t>
    </r>
    <r>
      <rPr>
        <i/>
        <sz val="8"/>
        <rFont val="Arial CE"/>
        <family val="2"/>
      </rPr>
      <t>36th week</t>
    </r>
  </si>
  <si>
    <r>
      <t xml:space="preserve">          37. týden / </t>
    </r>
    <r>
      <rPr>
        <i/>
        <sz val="8"/>
        <rFont val="Arial CE"/>
        <family val="2"/>
      </rPr>
      <t>37th week</t>
    </r>
  </si>
  <si>
    <r>
      <t xml:space="preserve">          38. týden / </t>
    </r>
    <r>
      <rPr>
        <i/>
        <sz val="8"/>
        <rFont val="Arial CE"/>
        <family val="2"/>
      </rPr>
      <t>38th week</t>
    </r>
  </si>
  <si>
    <r>
      <t xml:space="preserve">          39. týden / </t>
    </r>
    <r>
      <rPr>
        <i/>
        <sz val="8"/>
        <rFont val="Arial CE"/>
        <family val="2"/>
      </rPr>
      <t>39th week</t>
    </r>
  </si>
  <si>
    <r>
      <t xml:space="preserve">          40. týden / </t>
    </r>
    <r>
      <rPr>
        <i/>
        <sz val="8"/>
        <rFont val="Arial CE"/>
        <family val="2"/>
      </rPr>
      <t>40th week</t>
    </r>
  </si>
  <si>
    <r>
      <t xml:space="preserve">          41. týden / </t>
    </r>
    <r>
      <rPr>
        <i/>
        <sz val="8"/>
        <rFont val="Arial CE"/>
        <family val="2"/>
      </rPr>
      <t>41st week</t>
    </r>
  </si>
  <si>
    <r>
      <t xml:space="preserve">          42. týden / </t>
    </r>
    <r>
      <rPr>
        <i/>
        <sz val="8"/>
        <rFont val="Arial CE"/>
        <family val="2"/>
      </rPr>
      <t>42nd week</t>
    </r>
  </si>
  <si>
    <r>
      <t xml:space="preserve">          43. týden / </t>
    </r>
    <r>
      <rPr>
        <i/>
        <sz val="8"/>
        <rFont val="Arial CE"/>
        <family val="2"/>
      </rPr>
      <t>43rd week</t>
    </r>
  </si>
  <si>
    <r>
      <t xml:space="preserve">          44. týden / </t>
    </r>
    <r>
      <rPr>
        <i/>
        <sz val="8"/>
        <rFont val="Arial CE"/>
        <family val="2"/>
      </rPr>
      <t>44th week</t>
    </r>
  </si>
  <si>
    <r>
      <t xml:space="preserve">          45. týden / </t>
    </r>
    <r>
      <rPr>
        <i/>
        <sz val="8"/>
        <rFont val="Arial CE"/>
        <family val="2"/>
      </rPr>
      <t>45th week</t>
    </r>
  </si>
  <si>
    <r>
      <t xml:space="preserve">          46. týden / </t>
    </r>
    <r>
      <rPr>
        <i/>
        <sz val="8"/>
        <rFont val="Arial CE"/>
        <family val="2"/>
      </rPr>
      <t>46th week</t>
    </r>
  </si>
  <si>
    <r>
      <t xml:space="preserve">          47. týden / </t>
    </r>
    <r>
      <rPr>
        <i/>
        <sz val="8"/>
        <rFont val="Arial CE"/>
        <family val="2"/>
      </rPr>
      <t>47th week</t>
    </r>
  </si>
  <si>
    <r>
      <t xml:space="preserve">          48. týden / </t>
    </r>
    <r>
      <rPr>
        <i/>
        <sz val="8"/>
        <rFont val="Arial CE"/>
        <family val="2"/>
      </rPr>
      <t>48th week</t>
    </r>
  </si>
  <si>
    <r>
      <t xml:space="preserve">          49. týden / </t>
    </r>
    <r>
      <rPr>
        <i/>
        <sz val="8"/>
        <rFont val="Arial CE"/>
        <family val="2"/>
      </rPr>
      <t>49th week</t>
    </r>
  </si>
  <si>
    <r>
      <t xml:space="preserve">          50. týden / </t>
    </r>
    <r>
      <rPr>
        <i/>
        <sz val="8"/>
        <rFont val="Arial CE"/>
        <family val="2"/>
      </rPr>
      <t>50th week</t>
    </r>
  </si>
  <si>
    <t>cena motorové nafty</t>
  </si>
  <si>
    <t>b) CNG, zdroj, postup</t>
  </si>
  <si>
    <t>Průměrné ceny CNG Kč/kg (bez DPH)  v roce 2021</t>
  </si>
  <si>
    <t xml:space="preserve">EČV jsou uvedeny v čl. IX Smlouvy jako vyhrazená změna. </t>
  </si>
  <si>
    <t xml:space="preserve">V případě, že by Objednatel požadoval EČV na elektřinu stanovil by postup kumulované indexace nákladů n elektřinu k jako nabídkovou cenu položky v řádku 1d přílohy 4a) násobenou podílem průměrné ceny elektřiny  v roce zahájení provozu EČV a ceny elektřiny v roce sestavení nákladových položek  EČV dle přílohy  č. 4a; </t>
  </si>
  <si>
    <t>roční index cen průmyslových výrobců – elektřina D351 (IS roční) za rok i vyhlášený Českým statistickým úřadem v procentech (https://www.czso.cz/csu/czso/ipc_cr)</t>
  </si>
  <si>
    <t>zdroj pro výpočet průměrných cen elektřiny (roční a měsíční) - data uvedená ČSÚ; nebo v případě, že k vyhlášení této hodnoty nedojde, jinou obdobnou sazbou odpovídající změně cenové hladiny v České republice;</t>
  </si>
  <si>
    <r>
      <t>n</t>
    </r>
    <r>
      <rPr>
        <b/>
        <vertAlign val="subscript"/>
        <sz val="11"/>
        <color theme="1"/>
        <rFont val="Calibri"/>
        <family val="2"/>
        <scheme val="minor"/>
      </rPr>
      <t>nz-1</t>
    </r>
    <r>
      <rPr>
        <vertAlign val="sub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– počet započtených měsíců/dekád pro indexaci ceny CNG v roce“nz-1“ (všechny započaté týdny od 1.1. do 30. 6. roku“nz-1“) před Zahájením plnění</t>
    </r>
  </si>
  <si>
    <r>
      <t>n</t>
    </r>
    <r>
      <rPr>
        <b/>
        <i/>
        <vertAlign val="subscript"/>
        <sz val="11"/>
        <color theme="1"/>
        <rFont val="Calibri"/>
        <family val="2"/>
        <scheme val="minor"/>
      </rPr>
      <t>2021</t>
    </r>
    <r>
      <rPr>
        <sz val="11"/>
        <color theme="1"/>
        <rFont val="Calibri"/>
        <family val="2"/>
        <scheme val="minor"/>
      </rPr>
      <t xml:space="preserve"> - počet týdnů roku 2021</t>
    </r>
  </si>
  <si>
    <r>
      <t>CCNG</t>
    </r>
    <r>
      <rPr>
        <b/>
        <i/>
        <vertAlign val="subscript"/>
        <sz val="11"/>
        <color theme="1"/>
        <rFont val="Calibri"/>
        <family val="2"/>
        <scheme val="minor"/>
      </rPr>
      <t>i</t>
    </r>
    <r>
      <rPr>
        <b/>
        <i/>
        <sz val="11"/>
        <color theme="1"/>
        <rFont val="Calibri"/>
        <family val="2"/>
        <scheme val="minor"/>
      </rPr>
      <t xml:space="preserve"> - </t>
    </r>
    <r>
      <rPr>
        <sz val="11"/>
        <color theme="1"/>
        <rFont val="Calibri"/>
        <family val="2"/>
        <scheme val="minor"/>
      </rPr>
      <t>ceny CNG v i-tých měsících/dekádách (všechny započaté týdny od 1. 1. do 30. 6. roku“nz-1“) před Zahájením plnění</t>
    </r>
  </si>
  <si>
    <r>
      <t>CCNG</t>
    </r>
    <r>
      <rPr>
        <b/>
        <i/>
        <vertAlign val="subscript"/>
        <sz val="11"/>
        <color theme="1"/>
        <rFont val="Calibri"/>
        <family val="2"/>
        <scheme val="minor"/>
      </rPr>
      <t>2021</t>
    </r>
    <r>
      <rPr>
        <sz val="11"/>
        <color theme="1"/>
        <rFont val="Calibri"/>
        <family val="2"/>
        <scheme val="minor"/>
      </rPr>
      <t xml:space="preserve"> - ceny CNG průměr za 12 měsíců roku 2021 (výchozí hodnota měsíční skutečné náklady dopravců využívajících v roce 2021 CNG v PID – zjištěno v souladu s Nařízením Evropského parlamentu a Rady (EU) 2016/2338. kterým se mění nařízení (ES) č. 1370/2007)</t>
    </r>
  </si>
  <si>
    <r>
      <t>NCNG</t>
    </r>
    <r>
      <rPr>
        <b/>
        <i/>
        <vertAlign val="subscript"/>
        <sz val="11"/>
        <color theme="1"/>
        <rFont val="Calibri"/>
        <family val="2"/>
        <scheme val="minor"/>
      </rPr>
      <t>nz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– náklady na CNG roku Zahájení plnění „nz“ (NCDV i NCDDV)</t>
    </r>
  </si>
  <si>
    <r>
      <t>NCNG</t>
    </r>
    <r>
      <rPr>
        <b/>
        <i/>
        <vertAlign val="subscript"/>
        <sz val="11"/>
        <color theme="1"/>
        <rFont val="Calibri"/>
        <family val="2"/>
        <scheme val="minor"/>
      </rPr>
      <t>NCDV2021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– náklady na CNG z Přílohy č. 4 řádek 1b NCDV v cenách roku 2021 (resp. NCDDV v cenách roku 2021)</t>
    </r>
  </si>
  <si>
    <t>Stejným postupem budou tyto položky indexovány pro NCDV i pro NCDDV.</t>
  </si>
  <si>
    <t>Stejným postupem budou tyto položky indexovány NCDV i pro NCDDV.</t>
  </si>
  <si>
    <r>
      <t>ND</t>
    </r>
    <r>
      <rPr>
        <b/>
        <i/>
        <vertAlign val="subscript"/>
        <sz val="11"/>
        <color theme="1"/>
        <rFont val="Calibri"/>
        <family val="2"/>
        <scheme val="minor"/>
      </rPr>
      <t>nz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– náklady na motorovou naftu roku Zahájení plnění „nz“ (nová hodnota řádku 1a pro rok Zahájení plnění v NCDV  resp. v NCDDV)</t>
    </r>
  </si>
  <si>
    <r>
      <t>ND</t>
    </r>
    <r>
      <rPr>
        <b/>
        <i/>
        <vertAlign val="subscript"/>
        <sz val="11"/>
        <color theme="1"/>
        <rFont val="Calibri"/>
        <family val="2"/>
        <scheme val="minor"/>
      </rPr>
      <t>2021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– náklady na motorovou naftu z Přílohy č. 4 řádek 1a NCDV v cenách roku 2021 (resp. NCDDV v cenách roku 2021)</t>
    </r>
  </si>
  <si>
    <r>
      <t>n</t>
    </r>
    <r>
      <rPr>
        <b/>
        <vertAlign val="subscript"/>
        <sz val="11"/>
        <color theme="1"/>
        <rFont val="Calibri"/>
        <family val="2"/>
        <scheme val="minor"/>
      </rPr>
      <t>nz-1</t>
    </r>
    <r>
      <rPr>
        <sz val="11"/>
        <color theme="1"/>
        <rFont val="Calibri"/>
        <family val="2"/>
        <scheme val="minor"/>
      </rPr>
      <t xml:space="preserve"> – počet započtených týdnů pro indexaci ceny nafty v roce „nz-1“ (všechny započaté týdny od 1.1. do 30. 6. roku“nz-1“) před Zahájením plnění</t>
    </r>
  </si>
  <si>
    <r>
      <t>n</t>
    </r>
    <r>
      <rPr>
        <b/>
        <i/>
        <vertAlign val="subscript"/>
        <sz val="11"/>
        <color theme="1"/>
        <rFont val="Calibri"/>
        <family val="2"/>
        <scheme val="minor"/>
      </rPr>
      <t>2021</t>
    </r>
    <r>
      <rPr>
        <vertAlign val="sub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- počet týdnů roku 2021 (50)</t>
    </r>
  </si>
  <si>
    <r>
      <t>CD</t>
    </r>
    <r>
      <rPr>
        <b/>
        <i/>
        <vertAlign val="subscript"/>
        <sz val="11"/>
        <color theme="1"/>
        <rFont val="Calibri"/>
        <family val="2"/>
        <scheme val="minor"/>
      </rPr>
      <t>i</t>
    </r>
    <r>
      <rPr>
        <b/>
        <i/>
        <sz val="11"/>
        <color theme="1"/>
        <rFont val="Calibri"/>
        <family val="2"/>
        <scheme val="minor"/>
      </rPr>
      <t xml:space="preserve"> - </t>
    </r>
    <r>
      <rPr>
        <sz val="11"/>
        <color theme="1"/>
        <rFont val="Calibri"/>
        <family val="2"/>
        <scheme val="minor"/>
      </rPr>
      <t>ceny motorové nafty v i-tých týdnech (všechny započaté týdny od 1.1. do 30. 6. roku „nz-1“) před Zahájením plnění</t>
    </r>
  </si>
  <si>
    <t xml:space="preserve">          je průměrný roční index nárůstu spotřebitelských cen za červen roku i vyhlášený Českým statistickým úřadem za rok i v procentech.</t>
  </si>
  <si>
    <r>
      <rPr>
        <b/>
        <sz val="11"/>
        <color theme="1"/>
        <rFont val="Calibri"/>
        <family val="2"/>
        <scheme val="minor"/>
      </rPr>
      <t xml:space="preserve">i </t>
    </r>
    <r>
      <rPr>
        <b/>
        <vertAlign val="subscript"/>
        <sz val="11"/>
        <color theme="1"/>
        <rFont val="Calibri"/>
        <family val="2"/>
        <scheme val="minor"/>
      </rPr>
      <t>n-1</t>
    </r>
    <r>
      <rPr>
        <sz val="11"/>
        <color theme="1"/>
        <rFont val="Calibri"/>
        <family val="2"/>
        <scheme val="minor"/>
      </rPr>
      <t xml:space="preserve"> - je poslední zveřejněná meziroční míra inflace kumulovaná od roku 2021 vyjádřená přírůstkem průměrného ročního indexu spotřebitelských cen za červen v procentech  v roce "nz-1"</t>
    </r>
  </si>
  <si>
    <r>
      <t>i</t>
    </r>
    <r>
      <rPr>
        <vertAlign val="subscript"/>
        <sz val="11"/>
        <color theme="1"/>
        <rFont val="Segoe UI"/>
        <family val="2"/>
      </rPr>
      <t>nz</t>
    </r>
    <r>
      <rPr>
        <sz val="11"/>
        <color theme="1"/>
        <rFont val="Segoe UI"/>
        <family val="2"/>
      </rPr>
      <t xml:space="preserve"> meziroční míra inflace kumulovaná od roku 2021 vyjádřená přírůstkem</t>
    </r>
    <r>
      <rPr>
        <b/>
        <sz val="11"/>
        <color theme="1"/>
        <rFont val="Segoe UI"/>
        <family val="2"/>
      </rPr>
      <t xml:space="preserve"> </t>
    </r>
    <r>
      <rPr>
        <sz val="11"/>
        <color theme="1"/>
        <rFont val="Segoe UI"/>
        <family val="2"/>
      </rPr>
      <t>průměrného ročního indexu</t>
    </r>
    <r>
      <rPr>
        <b/>
        <sz val="11"/>
        <color theme="1"/>
        <rFont val="Segoe UI"/>
        <family val="2"/>
      </rPr>
      <t xml:space="preserve"> </t>
    </r>
    <r>
      <rPr>
        <sz val="11"/>
        <color theme="1"/>
        <rFont val="Segoe UI"/>
        <family val="2"/>
      </rPr>
      <t>spotřebitelských cen za červen [%]</t>
    </r>
  </si>
  <si>
    <t>Pro rok 2024 bude použita takto vypočtená kumulovaná inflace (na období od 1.12. do 31.12.2024) uplatněna na všechny položky indexované o Index spotřebitelských cen dle listu Indexační postupy, kvůli plánování veřejných rozpočtů.</t>
  </si>
  <si>
    <t>Postup bude vždy použit pro všechny nákladové položky změněné o Index spotřebitelských cen v NDCV a v NCDDV.</t>
  </si>
  <si>
    <t>Indexace proběhne pro nákladovou položku 1a dle přílohy č. 4 kumulovaně pro každý typ vozidla, který je ve svazku požadován.</t>
  </si>
  <si>
    <t>průměrná cenová hladina vodíku  na objednatelem určených odběrných místech  nebo bude-li zaveden index spotřebitelských cen pro ceny vodíku bude použit tento index a nastavená metodika indexace dle cen v regionu HMP a SčK bude opuštěna **</t>
  </si>
  <si>
    <t>průměrná cenová hladina CNG na objednatelem určených odběrných místech  nebo bude-li zaveden index spotřebitelských cen pro CNG bude použit tento index a nastavená metodika indexace dle cen CNG v regionu HMP a SčK bude opuštěna **</t>
  </si>
  <si>
    <t>Sledovaná prodejní místa (rok 2022)</t>
  </si>
  <si>
    <t>V případě, že by Objednatel požadoval EČV na vodík stanovil by postup kumulované indexace nákladů na vodík jako nabídkovou cenu položky v řádku 1c přílohy 4a) násobenou podílem průměrné ceny vodíku  v roce zahájení provozu EČV a ceny vodíku v roce sestavení nákladových položek  EČV dle přílohy  č. 4a; sledování cen vodíku by Objednatel stanovil obdobným postupem jako je stanoveno sledování cen CNG, v případě, že by ČSÚ začal zveřejňovat data o cenách vodíku, budou využity tyto údaje.</t>
  </si>
  <si>
    <r>
      <t>Služby organizátorů na území HMP  nebo SčK (C</t>
    </r>
    <r>
      <rPr>
        <b/>
        <vertAlign val="subscript"/>
        <sz val="14"/>
        <rFont val="Calibri"/>
        <family val="2"/>
      </rPr>
      <t>ORG</t>
    </r>
    <r>
      <rPr>
        <b/>
        <sz val="14"/>
        <rFont val="Calibri"/>
        <family val="2"/>
      </rPr>
      <t>)***</t>
    </r>
  </si>
  <si>
    <t>CNG 2021</t>
  </si>
  <si>
    <t>https://www.czso.cz/csu/czso/pmz_cr</t>
  </si>
  <si>
    <r>
      <t xml:space="preserve">Průměrná hrubá měsíční mzda podle odvětví - sekce CZ-NACE </t>
    </r>
    <r>
      <rPr>
        <b/>
        <vertAlign val="superscript"/>
        <sz val="14"/>
        <rFont val="Arial CE"/>
        <family val="2"/>
      </rPr>
      <t>1)</t>
    </r>
  </si>
  <si>
    <r>
      <t xml:space="preserve">Average gross monthly wage by activity of CZ-NACE </t>
    </r>
    <r>
      <rPr>
        <b/>
        <i/>
        <vertAlign val="superscript"/>
        <sz val="14"/>
        <rFont val="Arial CE"/>
        <family val="2"/>
      </rPr>
      <t>1)</t>
    </r>
  </si>
  <si>
    <r>
      <t xml:space="preserve">v Kč, na přepočtené počty / </t>
    </r>
    <r>
      <rPr>
        <i/>
        <sz val="8"/>
        <rFont val="Arial CE"/>
        <family val="2"/>
      </rPr>
      <t>CZK, per full-time equivalent employee</t>
    </r>
  </si>
  <si>
    <r>
      <t xml:space="preserve">Ukazatel
</t>
    </r>
    <r>
      <rPr>
        <i/>
        <sz val="8"/>
        <rFont val="Arial CE"/>
        <family val="2"/>
      </rPr>
      <t>Indicator</t>
    </r>
  </si>
  <si>
    <r>
      <t>2021</t>
    </r>
    <r>
      <rPr>
        <vertAlign val="superscript"/>
        <sz val="8"/>
        <rFont val="Arial CE"/>
        <family val="2"/>
      </rPr>
      <t>2)</t>
    </r>
  </si>
  <si>
    <r>
      <t>2022</t>
    </r>
    <r>
      <rPr>
        <vertAlign val="superscript"/>
        <sz val="8"/>
        <rFont val="Arial CE"/>
        <family val="2"/>
      </rPr>
      <t>2)</t>
    </r>
  </si>
  <si>
    <t>Q1</t>
  </si>
  <si>
    <t>Q2</t>
  </si>
  <si>
    <t>Q3</t>
  </si>
  <si>
    <t>Q4</t>
  </si>
  <si>
    <t>Q1-Q2</t>
  </si>
  <si>
    <t>Q1-Q3</t>
  </si>
  <si>
    <t>Q1-Q4</t>
  </si>
  <si>
    <r>
      <t xml:space="preserve">Česká republika  c e l k e m
</t>
    </r>
    <r>
      <rPr>
        <b/>
        <i/>
        <sz val="8"/>
        <rFont val="Arial CE"/>
        <family val="2"/>
      </rPr>
      <t xml:space="preserve">Czech Republic,  t o t a l </t>
    </r>
  </si>
  <si>
    <t xml:space="preserve">v tom: </t>
  </si>
  <si>
    <t>A</t>
  </si>
  <si>
    <r>
      <t xml:space="preserve">Zemědělství, lesnictví a rybářství
</t>
    </r>
    <r>
      <rPr>
        <i/>
        <sz val="8"/>
        <color indexed="8"/>
        <rFont val="Arial"/>
        <family val="2"/>
      </rPr>
      <t>Agriculture, forestry and fishing</t>
    </r>
  </si>
  <si>
    <r>
      <rPr>
        <sz val="8"/>
        <rFont val="Arial CE"/>
        <family val="2"/>
      </rPr>
      <t>B+C+D+E Průmysl  c e l k e m</t>
    </r>
    <r>
      <rPr>
        <i/>
        <sz val="8"/>
        <rFont val="Arial CE"/>
        <family val="2"/>
      </rPr>
      <t xml:space="preserve">
</t>
    </r>
    <r>
      <rPr>
        <i/>
        <sz val="8"/>
        <rFont val="Arial CE"/>
        <family val="2"/>
      </rPr>
      <t>B+C+D+E Industry, t o t a l</t>
    </r>
  </si>
  <si>
    <t>B</t>
  </si>
  <si>
    <r>
      <t xml:space="preserve">Těžba a dobývání
</t>
    </r>
    <r>
      <rPr>
        <i/>
        <sz val="8"/>
        <color indexed="8"/>
        <rFont val="Arial"/>
        <family val="2"/>
      </rPr>
      <t>Mining and quarrying</t>
    </r>
  </si>
  <si>
    <t>C</t>
  </si>
  <si>
    <r>
      <t xml:space="preserve">Zpracovatelský průmysl
</t>
    </r>
    <r>
      <rPr>
        <i/>
        <sz val="8"/>
        <color indexed="8"/>
        <rFont val="Arial"/>
        <family val="2"/>
      </rPr>
      <t>Manufacturing</t>
    </r>
  </si>
  <si>
    <t>D</t>
  </si>
  <si>
    <r>
      <t xml:space="preserve">Výroba a rozvod elektřiny, plynu, tepla a klimatizovaného vzduchu
</t>
    </r>
    <r>
      <rPr>
        <i/>
        <sz val="8"/>
        <color indexed="8"/>
        <rFont val="Arial"/>
        <family val="2"/>
      </rPr>
      <t>Electricity, gas, steam and air conditioning supply</t>
    </r>
  </si>
  <si>
    <t>E</t>
  </si>
  <si>
    <r>
      <t xml:space="preserve">Zásobování vodou; činnosti související s odpadními vodami, odpady a sanacemi
</t>
    </r>
    <r>
      <rPr>
        <i/>
        <sz val="8"/>
        <color indexed="8"/>
        <rFont val="Arial"/>
        <family val="2"/>
      </rPr>
      <t>Water supply; sewerage, waste management and remediation activities</t>
    </r>
  </si>
  <si>
    <t>F</t>
  </si>
  <si>
    <r>
      <t xml:space="preserve">Stavebnictví
</t>
    </r>
    <r>
      <rPr>
        <i/>
        <sz val="8"/>
        <color indexed="8"/>
        <rFont val="Arial"/>
        <family val="2"/>
      </rPr>
      <t>Construction</t>
    </r>
  </si>
  <si>
    <t>G</t>
  </si>
  <si>
    <r>
      <t xml:space="preserve">Velkoobchod a maloobchod; opravy a údržba motorových vozidel
</t>
    </r>
    <r>
      <rPr>
        <i/>
        <sz val="8"/>
        <color indexed="8"/>
        <rFont val="Arial"/>
        <family val="2"/>
      </rPr>
      <t>Wholesale and retail trade; repair of motor vehicles and motorcycles</t>
    </r>
  </si>
  <si>
    <t>H</t>
  </si>
  <si>
    <r>
      <t xml:space="preserve">Doprava a skladování
</t>
    </r>
    <r>
      <rPr>
        <i/>
        <sz val="8"/>
        <color indexed="8"/>
        <rFont val="Arial"/>
        <family val="2"/>
      </rPr>
      <t>Transportation and storage</t>
    </r>
  </si>
  <si>
    <t>I</t>
  </si>
  <si>
    <r>
      <t xml:space="preserve">Ubytování, stravování a pohostinství
</t>
    </r>
    <r>
      <rPr>
        <i/>
        <sz val="8"/>
        <color indexed="8"/>
        <rFont val="Arial"/>
        <family val="2"/>
      </rPr>
      <t>Accommodation and food service activities</t>
    </r>
  </si>
  <si>
    <t>J</t>
  </si>
  <si>
    <r>
      <t xml:space="preserve">Informační a komunikační činnosti
</t>
    </r>
    <r>
      <rPr>
        <i/>
        <sz val="8"/>
        <color indexed="8"/>
        <rFont val="Arial"/>
        <family val="2"/>
      </rPr>
      <t>Information and communication</t>
    </r>
  </si>
  <si>
    <t>K</t>
  </si>
  <si>
    <r>
      <t xml:space="preserve">Peněžnictví a pojišťovnictví
</t>
    </r>
    <r>
      <rPr>
        <i/>
        <sz val="8"/>
        <color indexed="8"/>
        <rFont val="Arial"/>
        <family val="2"/>
      </rPr>
      <t>Financial and insurance activities</t>
    </r>
  </si>
  <si>
    <t>L</t>
  </si>
  <si>
    <r>
      <t xml:space="preserve">Činnosti v oblasti nemovitostí
</t>
    </r>
    <r>
      <rPr>
        <i/>
        <sz val="8"/>
        <color indexed="8"/>
        <rFont val="Arial"/>
        <family val="2"/>
      </rPr>
      <t>Real estate activities</t>
    </r>
  </si>
  <si>
    <t>M</t>
  </si>
  <si>
    <r>
      <t xml:space="preserve">Profesní, vědecké a technické činnosti
</t>
    </r>
    <r>
      <rPr>
        <i/>
        <sz val="8"/>
        <color indexed="8"/>
        <rFont val="Arial"/>
        <family val="2"/>
      </rPr>
      <t>Professional, scientific and technical activities</t>
    </r>
  </si>
  <si>
    <t>N</t>
  </si>
  <si>
    <r>
      <t xml:space="preserve">Administrativní a podpůrné činnosti
</t>
    </r>
    <r>
      <rPr>
        <i/>
        <sz val="8"/>
        <color indexed="8"/>
        <rFont val="Arial"/>
        <family val="2"/>
      </rPr>
      <t>Administrative and support service activities</t>
    </r>
  </si>
  <si>
    <t>O</t>
  </si>
  <si>
    <r>
      <t xml:space="preserve">Veřejná správa a obrana; povinné sociální zabezpečení
</t>
    </r>
    <r>
      <rPr>
        <i/>
        <sz val="8"/>
        <color indexed="8"/>
        <rFont val="Arial"/>
        <family val="2"/>
      </rPr>
      <t>Public administration and defence; compulsory social security</t>
    </r>
  </si>
  <si>
    <t>P</t>
  </si>
  <si>
    <r>
      <t xml:space="preserve">Vzdělávání
</t>
    </r>
    <r>
      <rPr>
        <i/>
        <sz val="8"/>
        <color indexed="8"/>
        <rFont val="Arial"/>
        <family val="2"/>
      </rPr>
      <t>Education</t>
    </r>
  </si>
  <si>
    <t>Q</t>
  </si>
  <si>
    <r>
      <t xml:space="preserve">Zdravotní a sociální péče
</t>
    </r>
    <r>
      <rPr>
        <i/>
        <sz val="8"/>
        <color indexed="8"/>
        <rFont val="Arial"/>
        <family val="2"/>
      </rPr>
      <t>Human health and social work activities</t>
    </r>
  </si>
  <si>
    <t>R</t>
  </si>
  <si>
    <r>
      <t xml:space="preserve">Kulturní, zábavní a rekreační činnosti
</t>
    </r>
    <r>
      <rPr>
        <i/>
        <sz val="8"/>
        <color indexed="8"/>
        <rFont val="Arial"/>
        <family val="2"/>
      </rPr>
      <t>Arts, entertainment and recreation</t>
    </r>
  </si>
  <si>
    <t>S</t>
  </si>
  <si>
    <r>
      <t xml:space="preserve">Ostatní činnosti
</t>
    </r>
    <r>
      <rPr>
        <i/>
        <sz val="8"/>
        <color indexed="8"/>
        <rFont val="Arial"/>
        <family val="2"/>
      </rPr>
      <t>Other services activities</t>
    </r>
  </si>
  <si>
    <r>
      <rPr>
        <vertAlign val="superscript"/>
        <sz val="8"/>
        <rFont val="Arial CE"/>
        <family val="2"/>
      </rPr>
      <t>1)</t>
    </r>
    <r>
      <rPr>
        <sz val="8"/>
        <rFont val="Arial CE"/>
        <family val="2"/>
      </rPr>
      <t xml:space="preserve"> Údaje se týkají pouze zaměstnanců v pracovním poměru ke zpravodajské jednotce. Zahrnuty nejsou osoby vykonávající veřejné funkce, např. poslanci, senátoři, uvolnění členové zastupitelstev všech stupňů, soudci aj. V údajích o průměrných mzdách se jedná o mzdy v tomto období zúčtované k výplatě.
</t>
    </r>
    <r>
      <rPr>
        <i/>
        <vertAlign val="superscript"/>
        <sz val="8"/>
        <rFont val="Arial CE"/>
        <family val="2"/>
      </rPr>
      <t>1)</t>
    </r>
    <r>
      <rPr>
        <sz val="8"/>
        <rFont val="Arial CE"/>
        <family val="2"/>
      </rPr>
      <t xml:space="preserve"> </t>
    </r>
    <r>
      <rPr>
        <i/>
        <sz val="8"/>
        <rFont val="Arial CE"/>
        <family val="2"/>
      </rPr>
      <t>The data refer only to the employees with an employment contract with the reporting units. Excludes persons performing public office, such as Members of Parliament, Senators, full-time councillors at all levels, judges, etc. The average wages refer to wages accounted for payment in the given period.</t>
    </r>
  </si>
  <si>
    <r>
      <rPr>
        <vertAlign val="superscript"/>
        <sz val="8"/>
        <rFont val="Arial CE"/>
        <family val="2"/>
      </rPr>
      <t>2)</t>
    </r>
    <r>
      <rPr>
        <sz val="8"/>
        <rFont val="Arial CE"/>
        <family val="2"/>
      </rPr>
      <t xml:space="preserve"> předběžné údaje
</t>
    </r>
    <r>
      <rPr>
        <i/>
        <vertAlign val="superscript"/>
        <sz val="8"/>
        <rFont val="Arial CE"/>
        <family val="2"/>
      </rPr>
      <t>2)</t>
    </r>
    <r>
      <rPr>
        <i/>
        <sz val="8"/>
        <rFont val="Arial CE"/>
        <family val="2"/>
      </rPr>
      <t xml:space="preserve"> Preliminary data.</t>
    </r>
  </si>
  <si>
    <t>3) Indexace změny výše průměrných mzdových nákladů a nákladů na sociální a zdravotní pojištění (osobní náklady)</t>
  </si>
  <si>
    <t>Uvedený vzorec se použije pro indexaci řádků 7 a 8 dle přílohy č. 4</t>
  </si>
  <si>
    <r>
      <t xml:space="preserve">n - </t>
    </r>
    <r>
      <rPr>
        <sz val="11"/>
        <color theme="1"/>
        <rFont val="Segoe UI"/>
        <family val="2"/>
      </rPr>
      <t>rok „n“ v němž, dojde k Zahájení plnění Smlouvy</t>
    </r>
  </si>
  <si>
    <t xml:space="preserve">                  - výše skutečných mzdových nákladů / sociálního a zdravotního pojištění v Kč v roce „n“</t>
  </si>
  <si>
    <t>Postup bude vždy použit pro nákladové položky v řádcích 7 a 8 v NDCV a v NCDDV.</t>
  </si>
  <si>
    <t>Zdroj pro výpočet průměrných cen CNG na vybraných prodejních místech - data sledovaná objednateli; v případě, že by tato data začal uvádět ČSÚ použijí se přednostně data ČSÚ</t>
  </si>
  <si>
    <t>Zdroj pro výpočet  cen autobusů - data sledovaná objednateli; v případě, že by tato data začalo uvádět MD použijí se přednostně data MD</t>
  </si>
  <si>
    <t xml:space="preserve">            - výše odpisů dlouhodobého majetku vozidla (mimo vozidla získaná odkupem) v roce „n“</t>
  </si>
  <si>
    <t xml:space="preserve">            - výše odpisů dlouhodobého majetku vozidla (mimo vozidla získaná odkupem) v cenách roku 2021,</t>
  </si>
  <si>
    <t xml:space="preserve">             - cena autobusu podle typu vozidla v roce „n-1“ před Zahájením plnění uvedená Ministerstvem dopravy (MD), v případě, že MD tyto ceny neuveřejňuje cena stanovená Objednatelem z průměrných cen autobusů zjištěných na základě kontroly investic</t>
  </si>
  <si>
    <r>
      <t xml:space="preserve">                  </t>
    </r>
    <r>
      <rPr>
        <sz val="11"/>
        <color theme="1"/>
        <rFont val="Segoe UI"/>
        <family val="2"/>
      </rPr>
      <t>- cena autobusu podle typu vozidla v roce „n-1“ před Zahájením plnění uvedená Ministerstvem dopravy (MD), v případě, že MD tyto ceny neuveřejňuje cena stanovená Objednatelem z průměrných cen autobusů zjištěných na základě kontroly investic v roce 2021</t>
    </r>
  </si>
  <si>
    <t>kumulovaně - postup list "kumulované indexace"</t>
  </si>
  <si>
    <t>Odpisy dlouhodobého majetku mimo vozidla v řádku 4a a 4b</t>
  </si>
  <si>
    <t>Pro rok 2025 se koeficient změny položky Mzdové náklady  rovná: Průměrná hrubá mzda za 2. čtvrtletí roku 2024 děleno  průměrná hrubá mzda za 2. čtvrtletí roku 2023</t>
  </si>
  <si>
    <t>nebude v nabídce uvedeno a od Zahájení plnění Smlouvy budou hrazeny skutečně doložené náklady (podrobnosti ve smlouvě); pro výpočet zálohy na kompenzaci bude dopravce v předrealizačním období vyzván k odbornému odhadu výše těchto nákladů, tak aby mohly být v záloze zohledněny)</t>
  </si>
  <si>
    <t xml:space="preserve"> - z toho CNG **</t>
  </si>
  <si>
    <t>Pro rok 2024 bude použit takto vypočtený nárůst osobních nákladů (předpoklad na období od 1.12. do 31.12.2024)  - tj. uplatněn na položky mzdové náklady a sociální a zdravotní pojištění kvůli plánování veřejných rozpočtů.</t>
  </si>
  <si>
    <t>Pro rok 2025 budou takto vypočtené příslušné položky přepočteny opět o meziroční změnu výše osobních nákladů vztaženou k podílu mezd za 2. čtvrtletí 2024 ku 2.čtvrtletí  2024 a  stejně bude postupováno v dalších letech trvání Smlouvy - vždy aktuální  položka bude nově indexována o meziroční změnu mzdových nákladů k červnu roku n-1 (kvůli plánování veřejných rozpočtů).</t>
  </si>
  <si>
    <t>4) Indexace odpisů dlouhodobého majetku vozidla (mimo vozidla získaná odkupem) z rozdílu cen autobusů</t>
  </si>
  <si>
    <r>
      <t>Míra inflace vyjádřená přírůstkem indexu spotřebitelských cen</t>
    </r>
    <r>
      <rPr>
        <b/>
        <sz val="11"/>
        <color theme="1"/>
        <rFont val="Calibri"/>
        <family val="2"/>
        <scheme val="minor"/>
      </rPr>
      <t xml:space="preserve"> ke stejnému měsíci předchozího roku</t>
    </r>
    <r>
      <rPr>
        <sz val="11"/>
        <color theme="1"/>
        <rFont val="Calibri"/>
        <family val="2"/>
        <scheme val="minor"/>
      </rPr>
      <t xml:space="preserve"> vyjadřuje procentní změnu cenové hladiny ve vykazovaném měsíci daného roku proti stejnému měsíci předchozího roku. Jedná se tedy o dosaženou cenovou úroveň, která vylučuje sezónní vlivy tím, že se porovnávají vždy stejné měsíce. Pro potřeby PID se porovnána inflace k červnu.</t>
    </r>
  </si>
  <si>
    <t>Pro rok 2025 budou takto vypočtené příslušné položky přepočteny opět o meziroční inflaci červen 2023 - červen 2024 a  stejně bude postupováno v dalších letech trvání Smlouvy - vždy aktuální  položka bude nově indexována o meziroční inflaci k červnu roku n-1 (kvůli plánování veřejných rozpočtů) .</t>
  </si>
  <si>
    <t>2) Indexace nákladů na pohonná média</t>
  </si>
  <si>
    <t>Pro rok 2025 budou takto vypočtené příslušné nákladové položky přepočteny opět o meziroční index změny k vypočtené ceně platné pro rok 2024  o index průměrných cen v  červnu 2023 až červnu 2024 a  stejně bude postupováno v dalších letech trvání Smlouvy.</t>
  </si>
  <si>
    <t xml:space="preserve">Kromě této základní ceny nafty budou po ukončení každého čtvrtletí nebo jeho části vyhodnoceny ceny nafty z průměrných cen uváděných ČSÚ postupem dle čl. VII odst. 4 Smlouvy a dle Přílohy č. 6a a porovnány s hrazenou výší nákladů na PHM pro konkrétní rok a následně dofinancovány nebo sníženy podle vypočtených korekčních postupů. </t>
  </si>
  <si>
    <t>Bonett Gas Investment, a.s.</t>
  </si>
  <si>
    <t>Objednatel je oprávněn změnit sledovaná prodejní místa buď jako náhradu za stávající nebo přidané.</t>
  </si>
  <si>
    <t>Kromě této základní ceny CNG  budou po ukončení každého čtvrtletí nebo jeho části vyhodnoceny ceny CNG  z průměrných cen sledovaných dle výše stanoveného postupu a  dle čl. VII odst. 4 Smlouvy a dle Přílohy č. 6a a porovnány s hrazenou výší nákladů na PHM pro konkrétní rok a následně dofinancovány nebo sníženy podle vypočtených korekčních postupů.</t>
  </si>
  <si>
    <t>U položky 1e nebude Objednatel přistupovat k průběžné kontrole a vyrovnávání nákladů jako u cen PHM, budou indexovány standardním postupem dle Přílohy 6 - list indexační postupy</t>
  </si>
  <si>
    <t>Pro indexaci NCDDV se použijí řádky: 1 (1a, 1b, 1c, 1d,1e),2, 3, 6,7, 10,14,15</t>
  </si>
  <si>
    <t>první indexace pro rok 2024 a 2025 - ceny autobusů uveřejněné MD (nebo objednatelem) a pro následující roky ČSÚ, Indexy spotřebitelských cen podle klasifikace ECOICOP (měsíčně), Úhrn CPI</t>
  </si>
  <si>
    <t>k datu Zahájení plnění bude položka navýšena o index rozdílu ceny autobusů v roce 2023 a 2021 (pro rok 2024) a v roce 2025 o index  rozdílu ceny autobusů v roce 2024 a 2023  z cen uváděných ministerstvem dopravy, v případě, že by MD neuvádělo tyto údaje, obdobnou statistiku vede objednatel, pro rok 2026 a následující bude takto navýšená položka indexována meziročně o inflaci</t>
  </si>
  <si>
    <t>Index spotřebitelských cen s první  a druhou indexací vázanou na změnu cen autobusů uveřejňovaných ministerstvem dopravy, v případě, že by MD neuvádělo tyto údaje, obdobnou statistiku vede objednatel</t>
  </si>
  <si>
    <t>Pro rok 2026: meziroční inflace k červnu 2025</t>
  </si>
  <si>
    <t>Mýto představuje výši mýtného uhrazeného Dopravcem v souladu s platnou legislativou za dopravní výkony dle jízdního řádu po zpoplatněných úsecích silnic a dálnic v rámci plnění závazku veřejné služby podle této smlouvy; dopravce je povinen doložit výši uhrazeného mýtného měsíčně ve struktuře podle nasazených vozidel a jejich výkonů po území jednotlivých objednatelů a sazeb. Nevztahuje se na mýtné uhrazené na přístavných, odstavných a přejezdových km, které jsou zahrnuty v příloze č. 4 - nabídková cena (NCDV) [Kč] této smlouvy v položce provozní režie</t>
  </si>
  <si>
    <t>Výpočet změny kumulovaně od roku 2021 (nacenění nabídky je požadováno ve stálých cenách roku 2021) do zahájení provozu k 1.12.2024 (další indexace proběhne pro rok 2025)</t>
  </si>
  <si>
    <t>indexy změn vyplývající ze sledovaných cenových hladin CNG v HMP a SčK nebo v případě zavedení indexů ČSÚ indexy spotřebitelských cen (měsíčně), Úhrn CPI, pro kategorii CNG</t>
  </si>
  <si>
    <t>indexy změn vyplývající ze sledovaných cenových hladin vodíku v HMP a SčK nebo v případě zavedení indexů ČSÚ indexy spotřebitelských cen (měsíčně), Úhrn CPI, pro kategorii vodík</t>
  </si>
  <si>
    <t>V případě, že by Objednatel požadoval EČV na vodík stanovil by postup kumulované indexace nákladů na vodík jako nabídkovou cenu položky v řádku 1c přílohy 4a) násobenou podílem průměrné ceny vodíku  v roce zahájení provozu EČV a ceny vodíku v roce sestavení nákladových položek  EČV dle přílohy  č. 4a; sledování cen vodíku by Objednatel stanovil obdobným postupem jako je stanoveno sledování cen CNG, v případě, že by ČSÚ začal zveřejňovat data o cenách vodíku budou využity tyto údaje.</t>
  </si>
  <si>
    <t>v případě, že by Objednatel požadoval EČV na elektřinu stanovil by postup kumulované indexace nákladů na elektrickou energii jako nabídkovou cenu položky v řádku 1d přílohy 4a) násobenou podílem průměrné ceny elektrické energie v roce zahájení provozu EČV a ceny elektřiny v roce sestavení nákladových položek  EČV dle přílohy  č. 4a</t>
  </si>
  <si>
    <t>Pro rok 2024 bude použit takto vypočtený nárůst odpisů autobusů popřípadě leasingu</t>
  </si>
  <si>
    <t>Pro rok 2025 budou takto vypočtené příslušné položky indexovány opět rozdílem cen autobusů (Objednatel je oprávněn tuto položku navýšit  až po uveřejnění podkladů MD nebo sebráním vlastních údajů, tj. až v průběhu roku 2025 se zpětnou účinností od 1.1.2025).</t>
  </si>
  <si>
    <t>Postup bude vždy použit pro nákladové položky v řádcích 4a popřípadě v řádku 5 jen v položce v NDCV.</t>
  </si>
  <si>
    <t xml:space="preserve">                - výše odpisů dlouhodobého majetku vozidla (mimo vozidla získaná odkupem) v roce „2025“</t>
  </si>
  <si>
    <t xml:space="preserve">               - cena autobusu podle typu vozidla v roce 2024 uvedená Ministerstvem dopravy (MD), v případě, že MD tyto ceny neuveřejňuje cena stanovená Objednatelem z průměrných cen autobusů zjištěných na základě kontroly investic</t>
  </si>
  <si>
    <t>další indexace (od roku 2026) bude indexem spotřebitelských cen</t>
  </si>
  <si>
    <t>Indexace v roce 2025</t>
  </si>
  <si>
    <t>4d</t>
  </si>
  <si>
    <t xml:space="preserve"> - odpisy dlouhodobého majetku - EČV</t>
  </si>
  <si>
    <t>rok aktivace EČV stanovený Objednatelem</t>
  </si>
  <si>
    <t xml:space="preserve">Meziročně inflace za roční období  k červnu (n-1), v případě vynechání indexace v některých letech lze indexovat kumulovaně za neindexované období </t>
  </si>
  <si>
    <r>
      <t>** V nabídce dopravce použije cenu CNG  v roce</t>
    </r>
    <r>
      <rPr>
        <sz val="16"/>
        <color rgb="FFFF0000"/>
        <rFont val="Calibri"/>
        <family val="2"/>
        <scheme val="minor"/>
      </rPr>
      <t xml:space="preserve"> </t>
    </r>
    <r>
      <rPr>
        <i/>
        <sz val="16"/>
        <rFont val="Calibri"/>
        <family val="2"/>
        <scheme val="minor"/>
      </rPr>
      <t xml:space="preserve">2021 </t>
    </r>
    <r>
      <rPr>
        <sz val="16"/>
        <rFont val="Calibri"/>
        <family val="2"/>
        <scheme val="minor"/>
      </rPr>
      <t>a k zahájení plnění bude cena přepočtena k referenčním cenám CNG, kdy budou v oblasti působení dopravců PID s vozidly na CNG stanovena referenční odběrná místa, podle nichž se bude vypočítávat průměr pro indexaci v PID - výchozí ceny roku 2021 jsou uvedeny v příloze č. 4 Smlouvy; v případě, že by jako vyhrazená změna byla dopravci nařízena obnova vodíkovými autobusy, bude stanovena obdobná metoda pro indexaci cen vodíku. V případě, že by ČSÚ začal uvádět na svých stránkách ceny CNG,  popřípadě vodíku, obdobně jako pro Diesel paliva, budou pro indexaci použity údaje ČSÚ.</t>
    </r>
  </si>
  <si>
    <t>Odpisy dlouhodobého majetku (součet řádku 4a, 4b, 4b, 4c, 4d))</t>
  </si>
  <si>
    <t>bez indexace</t>
  </si>
  <si>
    <t>Ceny ve sledovaných prodejních místech budou zveřejňovány na www.pid.cz od podpisu Smlouvy a sledování bude prováděno minimálně 1x měsíčně (v odůvodněných případech bude frekvence sledování upravena až na 1x za 10 dnů)</t>
  </si>
  <si>
    <r>
      <t xml:space="preserve">                         </t>
    </r>
    <r>
      <rPr>
        <sz val="11"/>
        <color theme="1"/>
        <rFont val="Calibri"/>
        <family val="2"/>
        <scheme val="minor"/>
      </rPr>
      <t>- cena autobusu podle typu vozidla v roce „n-1“ před Zahájením plnění uvedená Ministerstvem dopravy (MD), v případě, že MD tyto ceny neuveřejňuje cena stanovená Objednatelem z průměrných cen autobusů zjištěných na základě kontroly investic v roce 2021</t>
    </r>
  </si>
  <si>
    <r>
      <t xml:space="preserve">2025 - </t>
    </r>
    <r>
      <rPr>
        <sz val="11"/>
        <color theme="1"/>
        <rFont val="Calibri"/>
        <family val="2"/>
        <scheme val="minor"/>
      </rPr>
      <t xml:space="preserve">rok „2025“ v němž, dojde k další indexaci podle výše cen autobusů </t>
    </r>
  </si>
  <si>
    <r>
      <t xml:space="preserve">               - </t>
    </r>
    <r>
      <rPr>
        <sz val="11"/>
        <color theme="1"/>
        <rFont val="Calibri"/>
        <family val="2"/>
        <scheme val="minor"/>
      </rPr>
      <t>cena autobusu podle typu vozidla v roce 2023 uvedená Ministerstvem dopravy (MD), v případě, že MD tyto ceny neuveřejňuje cena stanovená Objednatelem z průměrných cen autobusů zjištěných na základě kontroly investic v roce 2021</t>
    </r>
  </si>
  <si>
    <t xml:space="preserve">              - výše odpisů dlouhodobého majetku vozidla (mimo vozidla získaná odkupem) indexovaná  změnou ceny autobusů v roce 2024 </t>
  </si>
  <si>
    <t>dle podkladů Objednatele</t>
  </si>
  <si>
    <t xml:space="preserve">Meziročně je koeficient změny položky Mzdové náklady pro rok (n) vyjádřen jako podíl  hrubé mzdy za  2. čtvrtletí roku (n-1)  a 2. čtvrtletí roku (n-2) </t>
  </si>
  <si>
    <t xml:space="preserve">                       - průměrná hrubá měsíční mzda podle odvětví pro odvětví H „doprava a skladování“ sledovaná Českým statistickým úřadem v roce „n-1“ před Zahájením plnění za období 2. čtvrtletí roku „n-1“</t>
  </si>
  <si>
    <t xml:space="preserve">              - výše osobních nákladů v roce 2021 (1. až 4. čtvrtletí)</t>
  </si>
  <si>
    <r>
      <t xml:space="preserve">                   - </t>
    </r>
    <r>
      <rPr>
        <sz val="11"/>
        <rFont val="Segoe UI"/>
        <family val="2"/>
      </rPr>
      <t>průměrná hrubá měsíční mzda podle odvětví pro odvětví H „doprava a skladování“ sledovaná Českým statistickým úřadem v roce 2021 (1. až 4. čtvrtletí)</t>
    </r>
  </si>
  <si>
    <t>součet položek</t>
  </si>
  <si>
    <t>počet položek</t>
  </si>
  <si>
    <t>průměrná cena za rok 2021</t>
  </si>
  <si>
    <t>je-li v tabulce na listě "indexační postupy" uvedeno "kumulované indexace"  jedná se o následující postupy uvedené na tomto listě označeném "kumul. Indexy pro zahájení"</t>
  </si>
  <si>
    <r>
      <t>CD</t>
    </r>
    <r>
      <rPr>
        <b/>
        <i/>
        <vertAlign val="subscript"/>
        <sz val="11"/>
        <color theme="1"/>
        <rFont val="Calibri"/>
        <family val="2"/>
        <scheme val="minor"/>
      </rPr>
      <t>2021</t>
    </r>
    <r>
      <rPr>
        <sz val="11"/>
        <color theme="1"/>
        <rFont val="Calibri"/>
        <family val="2"/>
        <scheme val="minor"/>
      </rPr>
      <t xml:space="preserve">  - ceny motorové nafty ve všech týdnech roku 2021 (aritmetický průměr roku 2021 - 31,16  Kč/litr </t>
    </r>
    <r>
      <rPr>
        <strike/>
        <sz val="11"/>
        <color rgb="FFFF0000"/>
        <rFont val="Calibri"/>
        <family val="2"/>
        <scheme val="minor"/>
      </rPr>
      <t>bez</t>
    </r>
    <r>
      <rPr>
        <sz val="11"/>
        <color rgb="FFFF0000"/>
        <rFont val="Calibri"/>
        <family val="2"/>
        <scheme val="minor"/>
      </rPr>
      <t xml:space="preserve"> vč.</t>
    </r>
    <r>
      <rPr>
        <sz val="11"/>
        <color theme="1"/>
        <rFont val="Calibri"/>
        <family val="2"/>
        <scheme val="minor"/>
      </rPr>
      <t xml:space="preserve"> 21 % DPH)*</t>
    </r>
  </si>
  <si>
    <r>
      <t xml:space="preserve">Různá metodika - změna je aplikována podle řádků 1a až 1d) kumulovaně </t>
    </r>
    <r>
      <rPr>
        <strike/>
        <sz val="16"/>
        <rFont val="Calibri"/>
        <family val="2"/>
        <scheme val="minor"/>
      </rPr>
      <t>- postup dle čl. VII odst. 4 smlouvy</t>
    </r>
  </si>
  <si>
    <r>
      <t xml:space="preserve">Různá metodika - změna je aplikována podle řádků 1a až 1e kumulovaně </t>
    </r>
    <r>
      <rPr>
        <strike/>
        <sz val="16"/>
        <rFont val="Calibri"/>
        <family val="2"/>
        <scheme val="minor"/>
      </rPr>
      <t>- postup dle čl. VII odst. 4 smlouvy</t>
    </r>
  </si>
  <si>
    <t xml:space="preserve">kumulovaně - postup list "kumulované indexace"           </t>
  </si>
  <si>
    <r>
      <rPr>
        <strike/>
        <sz val="16"/>
        <rFont val="Calibri"/>
        <family val="2"/>
        <scheme val="minor"/>
      </rPr>
      <t>postup dle čl. VII odst. 4 písm. a) Smlouvy</t>
    </r>
    <r>
      <rPr>
        <sz val="16"/>
        <rFont val="Calibri"/>
        <family val="2"/>
        <scheme val="minor"/>
      </rPr>
      <t xml:space="preserve">           kumulovaně - postup list "kumulované indexace"</t>
    </r>
  </si>
  <si>
    <r>
      <t xml:space="preserve">kumulovaně - postup dle čl. VII odst. 4 písm. a) Smlouvy </t>
    </r>
    <r>
      <rPr>
        <sz val="14"/>
        <rFont val="Calibri"/>
        <family val="2"/>
        <scheme val="minor"/>
      </rPr>
      <t xml:space="preserve">-  postup list "kumulované indexace" </t>
    </r>
  </si>
  <si>
    <t>*Zadavatel uvádí pro případ, že by došlo ke změně sazby DPH pro motorovou naftu v době výpočtu indexu (kumulovaného, ročního, popřípadě i indexu dle přílohy č. 6a Závazného návrhu smlouvy), že použité hodnoty budou o DPH sníženy (průměr z roku 2021 = hodnota základu z 31,16  Kč/l včetně DPH při sazbě 21 % činí při výpočtu "shora" přes zákonný koeficient 0,1736 - 25,75 Kč/l bez DPH), a hodnota za další sledované období bude určena stejným postupem o nově stanovenou sazbu DPH, a to i postupným přepočtem na hodnotu základu daně za podílové části roku a následně aritmetických průměrů za části roku zprůměrováním získaných hodnot. V případě, že bude sazba DPH stejná, použije se index propočtený z průměrů cen motorové nafty s DPH, tak jak je uvádí ČSÚ.</t>
  </si>
  <si>
    <r>
      <t xml:space="preserve">kumulovaně - bude doplněnokumulovaně      </t>
    </r>
    <r>
      <rPr>
        <sz val="16"/>
        <rFont val="Calibri"/>
        <family val="2"/>
        <scheme val="minor"/>
      </rPr>
      <t xml:space="preserve"> postup list "kumulované indexace"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</si>
</sst>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6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u val="single"/>
      <sz val="10"/>
      <color indexed="12"/>
      <name val="Arial CE"/>
      <family val="2"/>
    </font>
    <font>
      <b/>
      <sz val="10"/>
      <name val="Arial CE"/>
      <family val="2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sz val="1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6"/>
      <name val="Calibri"/>
      <family val="2"/>
      <scheme val="minor"/>
    </font>
    <font>
      <b/>
      <i/>
      <sz val="16"/>
      <name val="Calibri"/>
      <family val="2"/>
      <scheme val="minor"/>
    </font>
    <font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vertAlign val="subscript"/>
      <sz val="11"/>
      <color theme="1"/>
      <name val="Calibri"/>
      <family val="2"/>
      <scheme val="minor"/>
    </font>
    <font>
      <b/>
      <sz val="11"/>
      <color theme="1"/>
      <name val="Segoe UI"/>
      <family val="2"/>
    </font>
    <font>
      <sz val="8"/>
      <name val="Arial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6"/>
      <color theme="1"/>
      <name val="Calibri"/>
      <family val="2"/>
      <scheme val="minor"/>
    </font>
    <font>
      <sz val="11"/>
      <color theme="1"/>
      <name val="Segoe UI"/>
      <family val="2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vertAlign val="subscript"/>
      <sz val="11"/>
      <color theme="1"/>
      <name val="Segoe UI"/>
      <family val="2"/>
    </font>
    <font>
      <sz val="16"/>
      <color theme="1"/>
      <name val="Calibri"/>
      <family val="2"/>
      <scheme val="minor"/>
    </font>
    <font>
      <u val="single"/>
      <sz val="16"/>
      <color indexed="12"/>
      <name val="Arial CE"/>
      <family val="2"/>
    </font>
    <font>
      <b/>
      <vertAlign val="subscript"/>
      <sz val="14"/>
      <name val="Calibri"/>
      <family val="2"/>
    </font>
    <font>
      <b/>
      <sz val="14"/>
      <name val="Calibri"/>
      <family val="2"/>
    </font>
    <font>
      <b/>
      <sz val="14"/>
      <color theme="1"/>
      <name val="Segoe UI"/>
      <family val="2"/>
    </font>
    <font>
      <b/>
      <sz val="14"/>
      <name val="Arial CE"/>
      <family val="2"/>
    </font>
    <font>
      <b/>
      <vertAlign val="superscript"/>
      <sz val="14"/>
      <name val="Arial CE"/>
      <family val="2"/>
    </font>
    <font>
      <sz val="10"/>
      <name val="Arial CE"/>
      <family val="2"/>
    </font>
    <font>
      <b/>
      <i/>
      <sz val="14"/>
      <name val="Arial CE"/>
      <family val="2"/>
    </font>
    <font>
      <b/>
      <i/>
      <vertAlign val="superscript"/>
      <sz val="14"/>
      <name val="Arial CE"/>
      <family val="2"/>
    </font>
    <font>
      <sz val="9"/>
      <name val="Arial CE"/>
      <family val="2"/>
    </font>
    <font>
      <vertAlign val="superscript"/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b/>
      <sz val="9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 CE"/>
      <family val="2"/>
    </font>
    <font>
      <sz val="9"/>
      <color indexed="8"/>
      <name val="Arial CE"/>
      <family val="2"/>
    </font>
    <font>
      <i/>
      <vertAlign val="superscript"/>
      <sz val="8"/>
      <name val="Arial CE"/>
      <family val="2"/>
    </font>
    <font>
      <b/>
      <vertAlign val="subscript"/>
      <sz val="11"/>
      <color theme="1"/>
      <name val="Segoe UI"/>
      <family val="2"/>
    </font>
    <font>
      <i/>
      <sz val="11"/>
      <color rgb="FFFF0000"/>
      <name val="Calibri"/>
      <family val="2"/>
      <scheme val="minor"/>
    </font>
    <font>
      <b/>
      <vertAlign val="subscript"/>
      <sz val="16"/>
      <color theme="1"/>
      <name val="Segoe UI"/>
      <family val="2"/>
    </font>
    <font>
      <b/>
      <sz val="9"/>
      <color rgb="FFFF0000"/>
      <name val="Arial CE"/>
      <family val="2"/>
    </font>
    <font>
      <sz val="11"/>
      <name val="Segoe UI"/>
      <family val="2"/>
    </font>
    <font>
      <b/>
      <vertAlign val="subscript"/>
      <sz val="11"/>
      <name val="Segoe UI"/>
      <family val="2"/>
    </font>
    <font>
      <b/>
      <sz val="8"/>
      <name val="Arial"/>
      <family val="2"/>
    </font>
    <font>
      <strike/>
      <sz val="11"/>
      <color rgb="FFFF0000"/>
      <name val="Calibri"/>
      <family val="2"/>
      <scheme val="minor"/>
    </font>
    <font>
      <strike/>
      <sz val="16"/>
      <name val="Calibri"/>
      <family val="2"/>
      <scheme val="minor"/>
    </font>
    <font>
      <strike/>
      <sz val="14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5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/>
      <right/>
      <top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 style="thin"/>
      <right/>
      <top style="thin"/>
      <bottom/>
    </border>
    <border>
      <left style="medium"/>
      <right/>
      <top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/>
      <right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</cellStyleXfs>
  <cellXfs count="2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20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textRotation="255" wrapText="1"/>
    </xf>
    <xf numFmtId="0" fontId="7" fillId="0" borderId="0" xfId="0" applyFont="1"/>
    <xf numFmtId="0" fontId="4" fillId="0" borderId="0" xfId="0" applyFont="1" applyAlignment="1">
      <alignment vertical="center" textRotation="255" wrapText="1"/>
    </xf>
    <xf numFmtId="0" fontId="11" fillId="0" borderId="0" xfId="0" applyFont="1" applyAlignment="1">
      <alignment horizontal="right"/>
    </xf>
    <xf numFmtId="0" fontId="6" fillId="0" borderId="4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textRotation="255" wrapText="1"/>
    </xf>
    <xf numFmtId="0" fontId="10" fillId="0" borderId="0" xfId="0" applyFont="1" applyAlignment="1">
      <alignment horizontal="left"/>
    </xf>
    <xf numFmtId="0" fontId="0" fillId="0" borderId="0" xfId="0" applyAlignment="1">
      <alignment wrapText="1"/>
    </xf>
    <xf numFmtId="17" fontId="0" fillId="0" borderId="0" xfId="0" applyNumberFormat="1"/>
    <xf numFmtId="0" fontId="15" fillId="0" borderId="0" xfId="0" applyFont="1"/>
    <xf numFmtId="0" fontId="2" fillId="0" borderId="0" xfId="0" applyFont="1" applyAlignment="1">
      <alignment horizontal="center" vertical="center"/>
    </xf>
    <xf numFmtId="0" fontId="3" fillId="0" borderId="0" xfId="20" applyAlignment="1" applyProtection="1">
      <alignment/>
      <protection/>
    </xf>
    <xf numFmtId="0" fontId="9" fillId="3" borderId="5" xfId="0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6" fillId="2" borderId="9" xfId="0" applyFont="1" applyFill="1" applyBorder="1" applyAlignment="1">
      <alignment vertical="center" textRotation="255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left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21" fillId="0" borderId="0" xfId="0" applyFont="1" applyAlignment="1">
      <alignment horizontal="justify" vertical="center"/>
    </xf>
    <xf numFmtId="0" fontId="13" fillId="0" borderId="0" xfId="0" applyFont="1"/>
    <xf numFmtId="0" fontId="0" fillId="0" borderId="13" xfId="0" applyBorder="1"/>
    <xf numFmtId="0" fontId="0" fillId="0" borderId="13" xfId="0" applyBorder="1" applyAlignment="1">
      <alignment wrapText="1"/>
    </xf>
    <xf numFmtId="0" fontId="13" fillId="0" borderId="14" xfId="0" applyFont="1" applyBorder="1"/>
    <xf numFmtId="0" fontId="13" fillId="0" borderId="15" xfId="0" applyFont="1" applyBorder="1"/>
    <xf numFmtId="0" fontId="0" fillId="0" borderId="16" xfId="0" applyBorder="1"/>
    <xf numFmtId="4" fontId="0" fillId="0" borderId="17" xfId="0" applyNumberFormat="1" applyBorder="1"/>
    <xf numFmtId="0" fontId="0" fillId="0" borderId="18" xfId="0" applyBorder="1"/>
    <xf numFmtId="4" fontId="0" fillId="0" borderId="19" xfId="0" applyNumberFormat="1" applyBorder="1"/>
    <xf numFmtId="0" fontId="19" fillId="0" borderId="20" xfId="0" applyFont="1" applyBorder="1"/>
    <xf numFmtId="4" fontId="19" fillId="0" borderId="21" xfId="0" applyNumberFormat="1" applyFont="1" applyBorder="1"/>
    <xf numFmtId="0" fontId="19" fillId="0" borderId="0" xfId="0" applyFont="1"/>
    <xf numFmtId="2" fontId="22" fillId="0" borderId="22" xfId="0" applyNumberFormat="1" applyFont="1" applyBorder="1" applyAlignment="1">
      <alignment horizontal="center" vertical="center"/>
    </xf>
    <xf numFmtId="2" fontId="22" fillId="0" borderId="13" xfId="0" applyNumberFormat="1" applyFont="1" applyBorder="1" applyAlignment="1">
      <alignment horizontal="center" vertical="center"/>
    </xf>
    <xf numFmtId="0" fontId="23" fillId="0" borderId="23" xfId="0" applyFont="1" applyBorder="1" applyAlignment="1">
      <alignment vertical="center"/>
    </xf>
    <xf numFmtId="0" fontId="23" fillId="0" borderId="24" xfId="0" applyFont="1" applyBorder="1" applyAlignment="1">
      <alignment vertical="center"/>
    </xf>
    <xf numFmtId="2" fontId="0" fillId="0" borderId="0" xfId="0" applyNumberFormat="1"/>
    <xf numFmtId="0" fontId="25" fillId="0" borderId="0" xfId="0" applyFont="1"/>
    <xf numFmtId="0" fontId="3" fillId="0" borderId="0" xfId="20" applyAlignment="1" applyProtection="1">
      <alignment horizontal="left" vertical="center" wrapText="1"/>
      <protection/>
    </xf>
    <xf numFmtId="0" fontId="26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164" fontId="9" fillId="0" borderId="25" xfId="0" applyNumberFormat="1" applyFont="1" applyBorder="1" applyAlignment="1">
      <alignment horizontal="center" vertical="center" wrapText="1"/>
    </xf>
    <xf numFmtId="0" fontId="30" fillId="0" borderId="26" xfId="0" applyFont="1" applyBorder="1" applyAlignment="1">
      <alignment horizontal="left" vertical="center" wrapText="1" indent="1"/>
    </xf>
    <xf numFmtId="164" fontId="9" fillId="0" borderId="27" xfId="0" applyNumberFormat="1" applyFont="1" applyBorder="1" applyAlignment="1">
      <alignment horizontal="center" vertical="center" wrapText="1"/>
    </xf>
    <xf numFmtId="0" fontId="30" fillId="0" borderId="25" xfId="0" applyFont="1" applyBorder="1" applyAlignment="1">
      <alignment horizontal="left" vertical="center" wrapText="1" indent="1"/>
    </xf>
    <xf numFmtId="0" fontId="30" fillId="0" borderId="27" xfId="0" applyFont="1" applyBorder="1" applyAlignment="1">
      <alignment horizontal="left" vertical="center" wrapText="1" indent="1"/>
    </xf>
    <xf numFmtId="0" fontId="30" fillId="0" borderId="27" xfId="0" applyFont="1" applyBorder="1" applyAlignment="1">
      <alignment horizontal="left" vertical="center" wrapText="1" indent="1"/>
    </xf>
    <xf numFmtId="164" fontId="9" fillId="0" borderId="27" xfId="0" applyNumberFormat="1" applyFont="1" applyBorder="1" applyAlignment="1">
      <alignment horizontal="center" vertical="center" wrapText="1"/>
    </xf>
    <xf numFmtId="0" fontId="30" fillId="0" borderId="27" xfId="0" applyFont="1" applyBorder="1" applyAlignment="1">
      <alignment vertical="center" wrapText="1"/>
    </xf>
    <xf numFmtId="164" fontId="9" fillId="0" borderId="28" xfId="0" applyNumberFormat="1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30" fillId="0" borderId="0" xfId="0" applyFont="1"/>
    <xf numFmtId="0" fontId="9" fillId="4" borderId="0" xfId="0" applyFont="1" applyFill="1"/>
    <xf numFmtId="0" fontId="31" fillId="0" borderId="0" xfId="20" applyFont="1" applyAlignment="1" applyProtection="1">
      <alignment/>
      <protection/>
    </xf>
    <xf numFmtId="0" fontId="31" fillId="0" borderId="0" xfId="20" applyFont="1" applyAlignment="1" applyProtection="1">
      <alignment horizontal="center" vertical="center"/>
      <protection/>
    </xf>
    <xf numFmtId="0" fontId="5" fillId="0" borderId="0" xfId="0" applyFont="1"/>
    <xf numFmtId="0" fontId="2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wrapText="1"/>
    </xf>
    <xf numFmtId="0" fontId="5" fillId="0" borderId="29" xfId="0" applyFont="1" applyBorder="1" applyAlignment="1" applyProtection="1">
      <alignment horizontal="center" vertical="center" wrapText="1"/>
      <protection locked="0"/>
    </xf>
    <xf numFmtId="164" fontId="9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 indent="1"/>
    </xf>
    <xf numFmtId="0" fontId="30" fillId="0" borderId="25" xfId="0" applyFont="1" applyBorder="1" applyAlignment="1">
      <alignment horizontal="left" vertical="center" wrapText="1" indent="1"/>
    </xf>
    <xf numFmtId="0" fontId="5" fillId="0" borderId="21" xfId="0" applyFont="1" applyBorder="1" applyAlignment="1" applyProtection="1">
      <alignment horizontal="center" wrapText="1"/>
      <protection locked="0"/>
    </xf>
    <xf numFmtId="0" fontId="14" fillId="0" borderId="1" xfId="0" applyFont="1" applyBorder="1" applyAlignment="1">
      <alignment horizontal="left" vertical="center" wrapText="1" indent="1"/>
    </xf>
    <xf numFmtId="17" fontId="19" fillId="0" borderId="0" xfId="0" applyNumberFormat="1" applyFont="1"/>
    <xf numFmtId="0" fontId="34" fillId="0" borderId="0" xfId="0" applyFont="1" applyAlignment="1">
      <alignment horizontal="justify" vertical="center"/>
    </xf>
    <xf numFmtId="0" fontId="35" fillId="0" borderId="0" xfId="0" applyFont="1" applyAlignment="1">
      <alignment horizontal="left"/>
    </xf>
    <xf numFmtId="0" fontId="37" fillId="0" borderId="0" xfId="0" applyFont="1"/>
    <xf numFmtId="0" fontId="35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23" fillId="0" borderId="15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3" fontId="44" fillId="0" borderId="35" xfId="0" applyNumberFormat="1" applyFont="1" applyBorder="1" applyAlignment="1">
      <alignment vertical="center"/>
    </xf>
    <xf numFmtId="3" fontId="44" fillId="0" borderId="36" xfId="0" applyNumberFormat="1" applyFont="1" applyBorder="1" applyAlignment="1">
      <alignment vertical="center"/>
    </xf>
    <xf numFmtId="3" fontId="44" fillId="0" borderId="37" xfId="0" applyNumberFormat="1" applyFont="1" applyBorder="1" applyAlignment="1">
      <alignment vertical="center"/>
    </xf>
    <xf numFmtId="3" fontId="44" fillId="0" borderId="38" xfId="0" applyNumberFormat="1" applyFont="1" applyBorder="1" applyAlignment="1">
      <alignment vertical="center"/>
    </xf>
    <xf numFmtId="3" fontId="45" fillId="0" borderId="36" xfId="0" applyNumberFormat="1" applyFont="1" applyBorder="1" applyAlignment="1">
      <alignment vertical="center"/>
    </xf>
    <xf numFmtId="3" fontId="45" fillId="0" borderId="37" xfId="0" applyNumberFormat="1" applyFont="1" applyBorder="1" applyAlignment="1">
      <alignment vertical="center"/>
    </xf>
    <xf numFmtId="3" fontId="45" fillId="0" borderId="38" xfId="0" applyNumberFormat="1" applyFont="1" applyBorder="1" applyAlignment="1">
      <alignment vertical="center"/>
    </xf>
    <xf numFmtId="3" fontId="44" fillId="0" borderId="39" xfId="0" applyNumberFormat="1" applyFont="1" applyBorder="1" applyAlignment="1">
      <alignment vertical="center"/>
    </xf>
    <xf numFmtId="3" fontId="44" fillId="0" borderId="36" xfId="0" applyNumberFormat="1" applyFont="1" applyBorder="1" applyAlignment="1">
      <alignment vertical="center"/>
    </xf>
    <xf numFmtId="3" fontId="44" fillId="0" borderId="37" xfId="0" applyNumberFormat="1" applyFont="1" applyBorder="1" applyAlignment="1">
      <alignment vertical="center"/>
    </xf>
    <xf numFmtId="3" fontId="44" fillId="0" borderId="15" xfId="0" applyNumberFormat="1" applyFont="1" applyBorder="1" applyAlignment="1">
      <alignment vertical="center"/>
    </xf>
    <xf numFmtId="3" fontId="44" fillId="0" borderId="0" xfId="0" applyNumberFormat="1" applyFont="1" applyAlignment="1">
      <alignment vertical="center"/>
    </xf>
    <xf numFmtId="3" fontId="37" fillId="0" borderId="0" xfId="0" applyNumberFormat="1" applyFont="1" applyAlignment="1">
      <alignment vertical="center"/>
    </xf>
    <xf numFmtId="0" fontId="37" fillId="0" borderId="0" xfId="0" applyFont="1" applyAlignment="1">
      <alignment vertical="center"/>
    </xf>
    <xf numFmtId="3" fontId="44" fillId="0" borderId="6" xfId="0" applyNumberFormat="1" applyFont="1" applyBorder="1" applyAlignment="1">
      <alignment vertical="center"/>
    </xf>
    <xf numFmtId="3" fontId="44" fillId="0" borderId="39" xfId="0" applyNumberFormat="1" applyFont="1" applyBorder="1" applyAlignment="1">
      <alignment vertical="center"/>
    </xf>
    <xf numFmtId="3" fontId="45" fillId="0" borderId="39" xfId="0" applyNumberFormat="1" applyFont="1" applyBorder="1" applyAlignment="1">
      <alignment vertical="center"/>
    </xf>
    <xf numFmtId="3" fontId="45" fillId="0" borderId="13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3" fontId="46" fillId="0" borderId="13" xfId="0" applyNumberFormat="1" applyFont="1" applyBorder="1" applyAlignment="1">
      <alignment vertical="center"/>
    </xf>
    <xf numFmtId="3" fontId="46" fillId="0" borderId="40" xfId="0" applyNumberFormat="1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3" fontId="40" fillId="0" borderId="40" xfId="0" applyNumberFormat="1" applyFont="1" applyBorder="1" applyAlignment="1">
      <alignment vertical="center"/>
    </xf>
    <xf numFmtId="0" fontId="37" fillId="0" borderId="13" xfId="0" applyFont="1" applyBorder="1" applyAlignment="1">
      <alignment vertical="center"/>
    </xf>
    <xf numFmtId="0" fontId="37" fillId="0" borderId="40" xfId="0" applyFont="1" applyBorder="1" applyAlignment="1">
      <alignment vertical="center"/>
    </xf>
    <xf numFmtId="0" fontId="37" fillId="0" borderId="39" xfId="0" applyFont="1" applyBorder="1" applyAlignment="1">
      <alignment vertical="center"/>
    </xf>
    <xf numFmtId="3" fontId="40" fillId="0" borderId="13" xfId="0" applyNumberFormat="1" applyFont="1" applyBorder="1" applyAlignment="1">
      <alignment vertical="center"/>
    </xf>
    <xf numFmtId="3" fontId="40" fillId="0" borderId="17" xfId="0" applyNumberFormat="1" applyFont="1" applyBorder="1" applyAlignment="1">
      <alignment vertical="center"/>
    </xf>
    <xf numFmtId="3" fontId="40" fillId="0" borderId="0" xfId="0" applyNumberFormat="1" applyFont="1" applyAlignment="1">
      <alignment vertical="center"/>
    </xf>
    <xf numFmtId="0" fontId="23" fillId="0" borderId="24" xfId="0" applyFont="1" applyBorder="1" applyAlignment="1">
      <alignment vertical="center" wrapText="1"/>
    </xf>
    <xf numFmtId="0" fontId="47" fillId="0" borderId="41" xfId="0" applyFont="1" applyBorder="1" applyAlignment="1">
      <alignment vertical="center" wrapText="1"/>
    </xf>
    <xf numFmtId="3" fontId="40" fillId="0" borderId="5" xfId="0" applyNumberFormat="1" applyFont="1" applyBorder="1" applyAlignment="1">
      <alignment vertical="center"/>
    </xf>
    <xf numFmtId="3" fontId="40" fillId="0" borderId="13" xfId="0" applyNumberFormat="1" applyFont="1" applyBorder="1" applyAlignment="1">
      <alignment vertical="center"/>
    </xf>
    <xf numFmtId="3" fontId="40" fillId="0" borderId="40" xfId="0" applyNumberFormat="1" applyFont="1" applyBorder="1" applyAlignment="1">
      <alignment vertical="center"/>
    </xf>
    <xf numFmtId="0" fontId="49" fillId="0" borderId="42" xfId="0" applyFont="1" applyBorder="1" applyAlignment="1">
      <alignment vertical="center" wrapText="1"/>
    </xf>
    <xf numFmtId="3" fontId="40" fillId="0" borderId="7" xfId="0" applyNumberFormat="1" applyFont="1" applyBorder="1" applyAlignment="1">
      <alignment vertical="center"/>
    </xf>
    <xf numFmtId="3" fontId="40" fillId="0" borderId="22" xfId="0" applyNumberFormat="1" applyFont="1" applyBorder="1" applyAlignment="1">
      <alignment vertical="center"/>
    </xf>
    <xf numFmtId="3" fontId="40" fillId="0" borderId="43" xfId="0" applyNumberFormat="1" applyFont="1" applyBorder="1" applyAlignment="1">
      <alignment vertical="center"/>
    </xf>
    <xf numFmtId="0" fontId="49" fillId="0" borderId="44" xfId="0" applyFont="1" applyBorder="1" applyAlignment="1">
      <alignment vertical="center" wrapText="1"/>
    </xf>
    <xf numFmtId="0" fontId="47" fillId="0" borderId="45" xfId="0" applyFont="1" applyBorder="1" applyAlignment="1">
      <alignment vertical="center" wrapText="1"/>
    </xf>
    <xf numFmtId="3" fontId="40" fillId="0" borderId="31" xfId="0" applyNumberFormat="1" applyFont="1" applyBorder="1" applyAlignment="1">
      <alignment vertical="center"/>
    </xf>
    <xf numFmtId="3" fontId="40" fillId="0" borderId="30" xfId="0" applyNumberFormat="1" applyFont="1" applyBorder="1" applyAlignment="1">
      <alignment vertical="center"/>
    </xf>
    <xf numFmtId="3" fontId="40" fillId="0" borderId="32" xfId="0" applyNumberFormat="1" applyFont="1" applyBorder="1" applyAlignment="1">
      <alignment vertical="center"/>
    </xf>
    <xf numFmtId="3" fontId="46" fillId="0" borderId="30" xfId="0" applyNumberFormat="1" applyFont="1" applyBorder="1" applyAlignment="1">
      <alignment vertical="center"/>
    </xf>
    <xf numFmtId="3" fontId="46" fillId="0" borderId="32" xfId="0" applyNumberFormat="1" applyFont="1" applyBorder="1" applyAlignment="1">
      <alignment vertical="center"/>
    </xf>
    <xf numFmtId="3" fontId="40" fillId="0" borderId="32" xfId="0" applyNumberFormat="1" applyFont="1" applyBorder="1" applyAlignment="1">
      <alignment vertical="center"/>
    </xf>
    <xf numFmtId="3" fontId="40" fillId="0" borderId="30" xfId="0" applyNumberFormat="1" applyFont="1" applyBorder="1" applyAlignment="1">
      <alignment vertical="center"/>
    </xf>
    <xf numFmtId="3" fontId="40" fillId="0" borderId="46" xfId="0" applyNumberFormat="1" applyFont="1" applyBorder="1" applyAlignment="1">
      <alignment vertical="center"/>
    </xf>
    <xf numFmtId="0" fontId="50" fillId="0" borderId="0" xfId="0" applyFont="1" applyAlignment="1">
      <alignment vertical="center" wrapText="1"/>
    </xf>
    <xf numFmtId="3" fontId="40" fillId="0" borderId="0" xfId="0" applyNumberFormat="1" applyFont="1" applyAlignment="1">
      <alignment vertical="center"/>
    </xf>
    <xf numFmtId="0" fontId="41" fillId="0" borderId="0" xfId="0" applyFont="1" applyAlignment="1">
      <alignment horizontal="left" wrapText="1"/>
    </xf>
    <xf numFmtId="0" fontId="47" fillId="5" borderId="41" xfId="0" applyFont="1" applyFill="1" applyBorder="1" applyAlignment="1">
      <alignment vertical="center" wrapText="1"/>
    </xf>
    <xf numFmtId="0" fontId="52" fillId="0" borderId="0" xfId="0" applyFont="1" applyAlignment="1">
      <alignment horizontal="justify" vertical="center"/>
    </xf>
    <xf numFmtId="0" fontId="5" fillId="0" borderId="26" xfId="0" applyFont="1" applyBorder="1" applyAlignment="1">
      <alignment horizontal="center" wrapText="1"/>
    </xf>
    <xf numFmtId="0" fontId="9" fillId="3" borderId="27" xfId="0" applyFont="1" applyFill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7" xfId="0" applyFont="1" applyBorder="1" applyAlignment="1" applyProtection="1">
      <alignment horizontal="center" wrapText="1"/>
      <protection locked="0"/>
    </xf>
    <xf numFmtId="0" fontId="17" fillId="3" borderId="27" xfId="0" applyFont="1" applyFill="1" applyBorder="1" applyAlignment="1" applyProtection="1">
      <alignment horizontal="center" wrapText="1"/>
      <protection locked="0"/>
    </xf>
    <xf numFmtId="0" fontId="5" fillId="0" borderId="28" xfId="0" applyFont="1" applyBorder="1" applyAlignment="1">
      <alignment horizontal="center" wrapText="1"/>
    </xf>
    <xf numFmtId="0" fontId="9" fillId="6" borderId="5" xfId="0" applyFont="1" applyFill="1" applyBorder="1" applyAlignment="1">
      <alignment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wrapText="1"/>
    </xf>
    <xf numFmtId="0" fontId="5" fillId="0" borderId="33" xfId="0" applyFont="1" applyBorder="1" applyAlignment="1">
      <alignment horizontal="center" vertical="center" wrapText="1"/>
    </xf>
    <xf numFmtId="0" fontId="54" fillId="0" borderId="0" xfId="0" applyFont="1" applyAlignment="1">
      <alignment horizontal="justify" vertical="center"/>
    </xf>
    <xf numFmtId="0" fontId="14" fillId="0" borderId="0" xfId="0" applyFont="1"/>
    <xf numFmtId="3" fontId="44" fillId="0" borderId="35" xfId="0" applyNumberFormat="1" applyFont="1" applyBorder="1" applyAlignment="1">
      <alignment horizontal="center" vertical="center"/>
    </xf>
    <xf numFmtId="0" fontId="53" fillId="0" borderId="0" xfId="0" applyFont="1"/>
    <xf numFmtId="0" fontId="28" fillId="0" borderId="0" xfId="0" applyFont="1" applyAlignment="1">
      <alignment horizontal="left" vertical="center" wrapText="1"/>
    </xf>
    <xf numFmtId="0" fontId="13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3" fontId="55" fillId="5" borderId="40" xfId="0" applyNumberFormat="1" applyFont="1" applyFill="1" applyBorder="1" applyAlignment="1">
      <alignment vertical="center"/>
    </xf>
    <xf numFmtId="0" fontId="56" fillId="0" borderId="0" xfId="0" applyFont="1" applyAlignment="1">
      <alignment horizontal="justify" vertical="center"/>
    </xf>
    <xf numFmtId="0" fontId="57" fillId="0" borderId="0" xfId="0" applyFont="1" applyAlignment="1">
      <alignment horizontal="justify" vertical="center"/>
    </xf>
    <xf numFmtId="2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2" fontId="58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9" fillId="5" borderId="0" xfId="0" applyFont="1" applyFill="1"/>
    <xf numFmtId="164" fontId="9" fillId="5" borderId="25" xfId="0" applyNumberFormat="1" applyFont="1" applyFill="1" applyBorder="1" applyAlignment="1">
      <alignment horizontal="center" vertical="center" wrapText="1"/>
    </xf>
    <xf numFmtId="164" fontId="9" fillId="5" borderId="27" xfId="0" applyNumberFormat="1" applyFont="1" applyFill="1" applyBorder="1" applyAlignment="1">
      <alignment horizontal="center" vertical="center" wrapText="1"/>
    </xf>
    <xf numFmtId="0" fontId="0" fillId="5" borderId="0" xfId="0" applyFill="1"/>
    <xf numFmtId="164" fontId="61" fillId="5" borderId="1" xfId="0" applyNumberFormat="1" applyFont="1" applyFill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textRotation="255" wrapText="1"/>
    </xf>
    <xf numFmtId="0" fontId="5" fillId="0" borderId="48" xfId="0" applyFont="1" applyBorder="1" applyAlignment="1">
      <alignment horizontal="center" vertical="center" textRotation="255" wrapText="1"/>
    </xf>
    <xf numFmtId="0" fontId="5" fillId="0" borderId="49" xfId="0" applyFont="1" applyBorder="1" applyAlignment="1">
      <alignment horizontal="center" vertical="center" textRotation="255" wrapText="1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50" xfId="0" applyFont="1" applyBorder="1" applyAlignment="1" applyProtection="1">
      <alignment horizontal="left" vertical="center" wrapText="1"/>
      <protection locked="0"/>
    </xf>
    <xf numFmtId="0" fontId="6" fillId="0" borderId="29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20" applyAlignment="1" applyProtection="1">
      <alignment horizontal="left" vertical="center" wrapText="1"/>
      <protection/>
    </xf>
    <xf numFmtId="0" fontId="19" fillId="0" borderId="12" xfId="0" applyFont="1" applyBorder="1" applyAlignment="1">
      <alignment horizontal="left" wrapText="1"/>
    </xf>
    <xf numFmtId="0" fontId="19" fillId="0" borderId="0" xfId="0" applyFont="1" applyAlignment="1">
      <alignment horizontal="left" wrapText="1"/>
    </xf>
    <xf numFmtId="0" fontId="10" fillId="0" borderId="0" xfId="0" applyFont="1" applyAlignment="1">
      <alignment horizontal="left" vertical="center" wrapText="1"/>
    </xf>
    <xf numFmtId="0" fontId="10" fillId="5" borderId="0" xfId="0" applyFont="1" applyFill="1" applyAlignment="1">
      <alignment horizontal="left" vertical="center" wrapText="1"/>
    </xf>
    <xf numFmtId="0" fontId="53" fillId="5" borderId="0" xfId="0" applyFont="1" applyFill="1" applyAlignment="1">
      <alignment horizontal="left" vertical="center" wrapText="1"/>
    </xf>
    <xf numFmtId="0" fontId="23" fillId="0" borderId="24" xfId="0" applyFont="1" applyBorder="1" applyAlignment="1">
      <alignment horizontal="left" vertical="center" wrapText="1"/>
    </xf>
    <xf numFmtId="0" fontId="23" fillId="0" borderId="41" xfId="0" applyFont="1" applyBorder="1" applyAlignment="1">
      <alignment horizontal="left" vertical="center" wrapText="1"/>
    </xf>
    <xf numFmtId="0" fontId="24" fillId="0" borderId="24" xfId="0" applyFont="1" applyBorder="1" applyAlignment="1">
      <alignment vertical="center" wrapText="1"/>
    </xf>
    <xf numFmtId="0" fontId="24" fillId="0" borderId="41" xfId="0" applyFont="1" applyBorder="1" applyAlignment="1">
      <alignment vertical="center"/>
    </xf>
    <xf numFmtId="0" fontId="23" fillId="0" borderId="0" xfId="0" applyFont="1" applyAlignment="1">
      <alignment horizontal="left" wrapText="1"/>
    </xf>
    <xf numFmtId="0" fontId="23" fillId="0" borderId="37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3" fillId="0" borderId="52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37" fillId="0" borderId="51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3" fillId="0" borderId="37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42" fillId="0" borderId="54" xfId="0" applyFont="1" applyBorder="1" applyAlignment="1">
      <alignment vertical="center" wrapText="1"/>
    </xf>
    <xf numFmtId="0" fontId="4" fillId="0" borderId="55" xfId="0" applyFont="1" applyBorder="1" applyAlignment="1">
      <alignment vertical="center"/>
    </xf>
    <xf numFmtId="164" fontId="60" fillId="5" borderId="25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68</xdr:row>
      <xdr:rowOff>304800</xdr:rowOff>
    </xdr:from>
    <xdr:to>
      <xdr:col>0</xdr:col>
      <xdr:colOff>5000625</xdr:colOff>
      <xdr:row>68</xdr:row>
      <xdr:rowOff>800100</xdr:rowOff>
    </xdr:to>
    <xdr:pic>
      <xdr:nvPicPr>
        <xdr:cNvPr id="14" name="Obrázek 1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6725" y="17297400"/>
          <a:ext cx="45339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342900</xdr:colOff>
      <xdr:row>18</xdr:row>
      <xdr:rowOff>104775</xdr:rowOff>
    </xdr:from>
    <xdr:to>
      <xdr:col>0</xdr:col>
      <xdr:colOff>3810000</xdr:colOff>
      <xdr:row>18</xdr:row>
      <xdr:rowOff>600075</xdr:rowOff>
    </xdr:to>
    <xdr:pic>
      <xdr:nvPicPr>
        <xdr:cNvPr id="15" name="Obrázek 14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2900" y="6248400"/>
          <a:ext cx="34671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542925</xdr:colOff>
      <xdr:row>5</xdr:row>
      <xdr:rowOff>171450</xdr:rowOff>
    </xdr:from>
    <xdr:to>
      <xdr:col>0</xdr:col>
      <xdr:colOff>1990725</xdr:colOff>
      <xdr:row>5</xdr:row>
      <xdr:rowOff>666750</xdr:rowOff>
    </xdr:to>
    <xdr:pic>
      <xdr:nvPicPr>
        <xdr:cNvPr id="16" name="Obrázek 15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1619250"/>
          <a:ext cx="14478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</xdr:colOff>
      <xdr:row>7</xdr:row>
      <xdr:rowOff>114300</xdr:rowOff>
    </xdr:from>
    <xdr:to>
      <xdr:col>0</xdr:col>
      <xdr:colOff>333375</xdr:colOff>
      <xdr:row>7</xdr:row>
      <xdr:rowOff>314325</xdr:rowOff>
    </xdr:to>
    <xdr:pic>
      <xdr:nvPicPr>
        <xdr:cNvPr id="17" name="Obrázek 16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" y="2905125"/>
          <a:ext cx="3143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438150</xdr:colOff>
      <xdr:row>103</xdr:row>
      <xdr:rowOff>190500</xdr:rowOff>
    </xdr:to>
    <xdr:pic>
      <xdr:nvPicPr>
        <xdr:cNvPr id="11" name="Obrázek 10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8089225"/>
          <a:ext cx="438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466725</xdr:colOff>
      <xdr:row>104</xdr:row>
      <xdr:rowOff>190500</xdr:rowOff>
    </xdr:to>
    <xdr:pic>
      <xdr:nvPicPr>
        <xdr:cNvPr id="12" name="Obrázek 11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8298775"/>
          <a:ext cx="466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106</xdr:row>
      <xdr:rowOff>0</xdr:rowOff>
    </xdr:from>
    <xdr:to>
      <xdr:col>0</xdr:col>
      <xdr:colOff>457200</xdr:colOff>
      <xdr:row>106</xdr:row>
      <xdr:rowOff>180975</xdr:rowOff>
    </xdr:to>
    <xdr:pic>
      <xdr:nvPicPr>
        <xdr:cNvPr id="19" name="Obrázek 18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9079825"/>
          <a:ext cx="457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419100</xdr:colOff>
      <xdr:row>114</xdr:row>
      <xdr:rowOff>47625</xdr:rowOff>
    </xdr:from>
    <xdr:to>
      <xdr:col>0</xdr:col>
      <xdr:colOff>2047875</xdr:colOff>
      <xdr:row>114</xdr:row>
      <xdr:rowOff>400050</xdr:rowOff>
    </xdr:to>
    <xdr:pic>
      <xdr:nvPicPr>
        <xdr:cNvPr id="13" name="Obrázek 12"/>
        <xdr:cNvPicPr preferRelativeResize="1">
          <a:picLocks noChangeAspect="1"/>
        </xdr:cNvPicPr>
      </xdr:nvPicPr>
      <xdr:blipFill>
        <a:blip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" y="31889700"/>
          <a:ext cx="1628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0</xdr:col>
      <xdr:colOff>409575</xdr:colOff>
      <xdr:row>116</xdr:row>
      <xdr:rowOff>190500</xdr:rowOff>
    </xdr:to>
    <xdr:pic>
      <xdr:nvPicPr>
        <xdr:cNvPr id="21" name="Obrázek 20"/>
        <xdr:cNvPicPr preferRelativeResize="1">
          <a:picLocks noChangeAspect="1"/>
        </xdr:cNvPicPr>
      </xdr:nvPicPr>
      <xdr:blipFill>
        <a:blip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2556450"/>
          <a:ext cx="409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117</xdr:row>
      <xdr:rowOff>0</xdr:rowOff>
    </xdr:from>
    <xdr:to>
      <xdr:col>0</xdr:col>
      <xdr:colOff>447675</xdr:colOff>
      <xdr:row>117</xdr:row>
      <xdr:rowOff>190500</xdr:rowOff>
    </xdr:to>
    <xdr:pic>
      <xdr:nvPicPr>
        <xdr:cNvPr id="23" name="Obrázek 22"/>
        <xdr:cNvPicPr preferRelativeResize="1">
          <a:picLocks noChangeAspect="1"/>
        </xdr:cNvPicPr>
      </xdr:nvPicPr>
      <xdr:blipFill>
        <a:blip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2746950"/>
          <a:ext cx="447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118</xdr:row>
      <xdr:rowOff>0</xdr:rowOff>
    </xdr:from>
    <xdr:to>
      <xdr:col>0</xdr:col>
      <xdr:colOff>381000</xdr:colOff>
      <xdr:row>118</xdr:row>
      <xdr:rowOff>180975</xdr:rowOff>
    </xdr:to>
    <xdr:pic>
      <xdr:nvPicPr>
        <xdr:cNvPr id="24" name="Obrázek 23"/>
        <xdr:cNvPicPr preferRelativeResize="1">
          <a:picLocks noChangeAspect="1"/>
        </xdr:cNvPicPr>
      </xdr:nvPicPr>
      <xdr:blipFill>
        <a:blip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3166050"/>
          <a:ext cx="3810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119</xdr:row>
      <xdr:rowOff>0</xdr:rowOff>
    </xdr:from>
    <xdr:to>
      <xdr:col>0</xdr:col>
      <xdr:colOff>428625</xdr:colOff>
      <xdr:row>119</xdr:row>
      <xdr:rowOff>180975</xdr:rowOff>
    </xdr:to>
    <xdr:pic>
      <xdr:nvPicPr>
        <xdr:cNvPr id="25" name="Obrázek 24"/>
        <xdr:cNvPicPr preferRelativeResize="1">
          <a:picLocks noChangeAspect="1"/>
        </xdr:cNvPicPr>
      </xdr:nvPicPr>
      <xdr:blipFill>
        <a:blip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3785175"/>
          <a:ext cx="428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371475</xdr:colOff>
      <xdr:row>123</xdr:row>
      <xdr:rowOff>47625</xdr:rowOff>
    </xdr:from>
    <xdr:to>
      <xdr:col>0</xdr:col>
      <xdr:colOff>2038350</xdr:colOff>
      <xdr:row>123</xdr:row>
      <xdr:rowOff>400050</xdr:rowOff>
    </xdr:to>
    <xdr:pic>
      <xdr:nvPicPr>
        <xdr:cNvPr id="28" name="Obrázek 27"/>
        <xdr:cNvPicPr preferRelativeResize="1">
          <a:picLocks noChangeAspect="1"/>
        </xdr:cNvPicPr>
      </xdr:nvPicPr>
      <xdr:blipFill>
        <a:blip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1475" y="35480625"/>
          <a:ext cx="16668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125</xdr:row>
      <xdr:rowOff>0</xdr:rowOff>
    </xdr:from>
    <xdr:to>
      <xdr:col>0</xdr:col>
      <xdr:colOff>409575</xdr:colOff>
      <xdr:row>125</xdr:row>
      <xdr:rowOff>190500</xdr:rowOff>
    </xdr:to>
    <xdr:pic>
      <xdr:nvPicPr>
        <xdr:cNvPr id="29" name="Obrázek 28"/>
        <xdr:cNvPicPr preferRelativeResize="1">
          <a:picLocks noChangeAspect="1"/>
        </xdr:cNvPicPr>
      </xdr:nvPicPr>
      <xdr:blipFill>
        <a:blip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6109275"/>
          <a:ext cx="409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0</xdr:col>
      <xdr:colOff>447675</xdr:colOff>
      <xdr:row>126</xdr:row>
      <xdr:rowOff>190500</xdr:rowOff>
    </xdr:to>
    <xdr:pic>
      <xdr:nvPicPr>
        <xdr:cNvPr id="30" name="Obrázek 29"/>
        <xdr:cNvPicPr preferRelativeResize="1">
          <a:picLocks noChangeAspect="1"/>
        </xdr:cNvPicPr>
      </xdr:nvPicPr>
      <xdr:blipFill>
        <a:blip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6299775"/>
          <a:ext cx="447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127</xdr:row>
      <xdr:rowOff>0</xdr:rowOff>
    </xdr:from>
    <xdr:to>
      <xdr:col>0</xdr:col>
      <xdr:colOff>381000</xdr:colOff>
      <xdr:row>127</xdr:row>
      <xdr:rowOff>180975</xdr:rowOff>
    </xdr:to>
    <xdr:pic>
      <xdr:nvPicPr>
        <xdr:cNvPr id="31" name="Obrázek 30"/>
        <xdr:cNvPicPr preferRelativeResize="1">
          <a:picLocks noChangeAspect="1"/>
        </xdr:cNvPicPr>
      </xdr:nvPicPr>
      <xdr:blipFill>
        <a:blip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6718875"/>
          <a:ext cx="3810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0</xdr:col>
      <xdr:colOff>428625</xdr:colOff>
      <xdr:row>128</xdr:row>
      <xdr:rowOff>180975</xdr:rowOff>
    </xdr:to>
    <xdr:pic>
      <xdr:nvPicPr>
        <xdr:cNvPr id="32" name="Obrázek 31"/>
        <xdr:cNvPicPr preferRelativeResize="1">
          <a:picLocks noChangeAspect="1"/>
        </xdr:cNvPicPr>
      </xdr:nvPicPr>
      <xdr:blipFill>
        <a:blip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7480875"/>
          <a:ext cx="428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132</xdr:row>
      <xdr:rowOff>0</xdr:rowOff>
    </xdr:from>
    <xdr:to>
      <xdr:col>0</xdr:col>
      <xdr:colOff>447675</xdr:colOff>
      <xdr:row>132</xdr:row>
      <xdr:rowOff>200025</xdr:rowOff>
    </xdr:to>
    <xdr:pic>
      <xdr:nvPicPr>
        <xdr:cNvPr id="33" name="Obrázek 32"/>
        <xdr:cNvPicPr preferRelativeResize="1">
          <a:picLocks noChangeAspect="1"/>
        </xdr:cNvPicPr>
      </xdr:nvPicPr>
      <xdr:blipFill>
        <a:blip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9062025"/>
          <a:ext cx="447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133</xdr:row>
      <xdr:rowOff>0</xdr:rowOff>
    </xdr:from>
    <xdr:to>
      <xdr:col>0</xdr:col>
      <xdr:colOff>447675</xdr:colOff>
      <xdr:row>133</xdr:row>
      <xdr:rowOff>190500</xdr:rowOff>
    </xdr:to>
    <xdr:pic>
      <xdr:nvPicPr>
        <xdr:cNvPr id="34" name="Obrázek 33"/>
        <xdr:cNvPicPr preferRelativeResize="1">
          <a:picLocks noChangeAspect="1"/>
        </xdr:cNvPicPr>
      </xdr:nvPicPr>
      <xdr:blipFill>
        <a:blip r:embed="rId1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9443025"/>
          <a:ext cx="447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428625</xdr:colOff>
      <xdr:row>134</xdr:row>
      <xdr:rowOff>180975</xdr:rowOff>
    </xdr:to>
    <xdr:pic>
      <xdr:nvPicPr>
        <xdr:cNvPr id="35" name="Obrázek 34"/>
        <xdr:cNvPicPr preferRelativeResize="1">
          <a:picLocks noChangeAspect="1"/>
        </xdr:cNvPicPr>
      </xdr:nvPicPr>
      <xdr:blipFill>
        <a:blip r:embed="rId1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9862125"/>
          <a:ext cx="428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135</xdr:row>
      <xdr:rowOff>0</xdr:rowOff>
    </xdr:from>
    <xdr:to>
      <xdr:col>0</xdr:col>
      <xdr:colOff>428625</xdr:colOff>
      <xdr:row>135</xdr:row>
      <xdr:rowOff>180975</xdr:rowOff>
    </xdr:to>
    <xdr:pic>
      <xdr:nvPicPr>
        <xdr:cNvPr id="36" name="Obrázek 35"/>
        <xdr:cNvPicPr preferRelativeResize="1">
          <a:picLocks noChangeAspect="1"/>
        </xdr:cNvPicPr>
      </xdr:nvPicPr>
      <xdr:blipFill>
        <a:blip r:embed="rId1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40395525"/>
          <a:ext cx="428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514350</xdr:colOff>
      <xdr:row>130</xdr:row>
      <xdr:rowOff>38100</xdr:rowOff>
    </xdr:from>
    <xdr:to>
      <xdr:col>0</xdr:col>
      <xdr:colOff>2181225</xdr:colOff>
      <xdr:row>130</xdr:row>
      <xdr:rowOff>390525</xdr:rowOff>
    </xdr:to>
    <xdr:pic>
      <xdr:nvPicPr>
        <xdr:cNvPr id="37" name="Obrázek 36"/>
        <xdr:cNvPicPr preferRelativeResize="1">
          <a:picLocks noChangeAspect="1"/>
        </xdr:cNvPicPr>
      </xdr:nvPicPr>
      <xdr:blipFill>
        <a:blip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4350" y="38461950"/>
          <a:ext cx="16668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1181100</xdr:colOff>
      <xdr:row>100</xdr:row>
      <xdr:rowOff>180975</xdr:rowOff>
    </xdr:from>
    <xdr:to>
      <xdr:col>0</xdr:col>
      <xdr:colOff>3076575</xdr:colOff>
      <xdr:row>100</xdr:row>
      <xdr:rowOff>542925</xdr:rowOff>
    </xdr:to>
    <xdr:pic>
      <xdr:nvPicPr>
        <xdr:cNvPr id="27" name="Obrázek 26"/>
        <xdr:cNvPicPr preferRelativeResize="1">
          <a:picLocks noChangeAspect="1"/>
        </xdr:cNvPicPr>
      </xdr:nvPicPr>
      <xdr:blipFill>
        <a:blip r:embed="rId1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81100" y="27222450"/>
          <a:ext cx="18954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647700</xdr:colOff>
      <xdr:row>105</xdr:row>
      <xdr:rowOff>200025</xdr:rowOff>
    </xdr:to>
    <xdr:pic>
      <xdr:nvPicPr>
        <xdr:cNvPr id="41" name="Obrázek 40"/>
        <xdr:cNvPicPr preferRelativeResize="1">
          <a:picLocks noChangeAspect="1"/>
        </xdr:cNvPicPr>
      </xdr:nvPicPr>
      <xdr:blipFill>
        <a:blip r:embed="rId1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8508325"/>
          <a:ext cx="647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czso.cz/csu/czso/setreni-prumernych-cen-vybranych-vyrobku-pohonne-hmoty-a-topne-oleje-casove-rady" TargetMode="External" /><Relationship Id="rId2" Type="http://schemas.openxmlformats.org/officeDocument/2006/relationships/hyperlink" Target="https://www.czso.cz/csu/czso/ipc_cr" TargetMode="External" /><Relationship Id="rId3" Type="http://schemas.openxmlformats.org/officeDocument/2006/relationships/hyperlink" Target="https://www.czso.cz/csu/czso/pmz_cr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1"/>
  <sheetViews>
    <sheetView tabSelected="1" zoomScale="85" zoomScaleNormal="85" workbookViewId="0" topLeftCell="A3">
      <pane xSplit="2" ySplit="1" topLeftCell="G8" activePane="bottomRight" state="frozen"/>
      <selection pane="topLeft" activeCell="A3" sqref="A3"/>
      <selection pane="topRight" activeCell="C3" sqref="C3"/>
      <selection pane="bottomLeft" activeCell="A4" sqref="A4"/>
      <selection pane="bottomRight" activeCell="G9" sqref="G9"/>
    </sheetView>
  </sheetViews>
  <sheetFormatPr defaultColWidth="9.140625" defaultRowHeight="15"/>
  <cols>
    <col min="1" max="1" width="13.140625" style="0" customWidth="1"/>
    <col min="2" max="2" width="65.8515625" style="0" customWidth="1"/>
    <col min="3" max="3" width="36.57421875" style="29" customWidth="1"/>
    <col min="4" max="4" width="6.421875" style="3" customWidth="1"/>
    <col min="5" max="5" width="47.57421875" style="5" customWidth="1"/>
    <col min="6" max="6" width="43.00390625" style="5" customWidth="1"/>
    <col min="7" max="7" width="63.421875" style="5" customWidth="1"/>
    <col min="8" max="8" width="47.57421875" style="0" customWidth="1"/>
    <col min="9" max="9" width="43.00390625" style="0" customWidth="1"/>
    <col min="253" max="253" width="13.140625" style="0" customWidth="1"/>
    <col min="254" max="254" width="65.140625" style="0" customWidth="1"/>
    <col min="255" max="255" width="6.421875" style="0" customWidth="1"/>
    <col min="256" max="259" width="9.140625" style="0" hidden="1" customWidth="1"/>
    <col min="260" max="260" width="64.421875" style="0" customWidth="1"/>
    <col min="261" max="261" width="57.8515625" style="0" customWidth="1"/>
    <col min="262" max="263" width="49.8515625" style="0" customWidth="1"/>
    <col min="264" max="264" width="34.140625" style="0" customWidth="1"/>
    <col min="509" max="509" width="13.140625" style="0" customWidth="1"/>
    <col min="510" max="510" width="65.140625" style="0" customWidth="1"/>
    <col min="511" max="511" width="6.421875" style="0" customWidth="1"/>
    <col min="512" max="515" width="9.140625" style="0" hidden="1" customWidth="1"/>
    <col min="516" max="516" width="64.421875" style="0" customWidth="1"/>
    <col min="517" max="517" width="57.8515625" style="0" customWidth="1"/>
    <col min="518" max="519" width="49.8515625" style="0" customWidth="1"/>
    <col min="520" max="520" width="34.140625" style="0" customWidth="1"/>
    <col min="765" max="765" width="13.140625" style="0" customWidth="1"/>
    <col min="766" max="766" width="65.140625" style="0" customWidth="1"/>
    <col min="767" max="767" width="6.421875" style="0" customWidth="1"/>
    <col min="768" max="771" width="9.140625" style="0" hidden="1" customWidth="1"/>
    <col min="772" max="772" width="64.421875" style="0" customWidth="1"/>
    <col min="773" max="773" width="57.8515625" style="0" customWidth="1"/>
    <col min="774" max="775" width="49.8515625" style="0" customWidth="1"/>
    <col min="776" max="776" width="34.140625" style="0" customWidth="1"/>
    <col min="1021" max="1021" width="13.140625" style="0" customWidth="1"/>
    <col min="1022" max="1022" width="65.140625" style="0" customWidth="1"/>
    <col min="1023" max="1023" width="6.421875" style="0" customWidth="1"/>
    <col min="1024" max="1027" width="9.140625" style="0" hidden="1" customWidth="1"/>
    <col min="1028" max="1028" width="64.421875" style="0" customWidth="1"/>
    <col min="1029" max="1029" width="57.8515625" style="0" customWidth="1"/>
    <col min="1030" max="1031" width="49.8515625" style="0" customWidth="1"/>
    <col min="1032" max="1032" width="34.140625" style="0" customWidth="1"/>
    <col min="1277" max="1277" width="13.140625" style="0" customWidth="1"/>
    <col min="1278" max="1278" width="65.140625" style="0" customWidth="1"/>
    <col min="1279" max="1279" width="6.421875" style="0" customWidth="1"/>
    <col min="1280" max="1283" width="9.140625" style="0" hidden="1" customWidth="1"/>
    <col min="1284" max="1284" width="64.421875" style="0" customWidth="1"/>
    <col min="1285" max="1285" width="57.8515625" style="0" customWidth="1"/>
    <col min="1286" max="1287" width="49.8515625" style="0" customWidth="1"/>
    <col min="1288" max="1288" width="34.140625" style="0" customWidth="1"/>
    <col min="1533" max="1533" width="13.140625" style="0" customWidth="1"/>
    <col min="1534" max="1534" width="65.140625" style="0" customWidth="1"/>
    <col min="1535" max="1535" width="6.421875" style="0" customWidth="1"/>
    <col min="1536" max="1539" width="9.140625" style="0" hidden="1" customWidth="1"/>
    <col min="1540" max="1540" width="64.421875" style="0" customWidth="1"/>
    <col min="1541" max="1541" width="57.8515625" style="0" customWidth="1"/>
    <col min="1542" max="1543" width="49.8515625" style="0" customWidth="1"/>
    <col min="1544" max="1544" width="34.140625" style="0" customWidth="1"/>
    <col min="1789" max="1789" width="13.140625" style="0" customWidth="1"/>
    <col min="1790" max="1790" width="65.140625" style="0" customWidth="1"/>
    <col min="1791" max="1791" width="6.421875" style="0" customWidth="1"/>
    <col min="1792" max="1795" width="9.140625" style="0" hidden="1" customWidth="1"/>
    <col min="1796" max="1796" width="64.421875" style="0" customWidth="1"/>
    <col min="1797" max="1797" width="57.8515625" style="0" customWidth="1"/>
    <col min="1798" max="1799" width="49.8515625" style="0" customWidth="1"/>
    <col min="1800" max="1800" width="34.140625" style="0" customWidth="1"/>
    <col min="2045" max="2045" width="13.140625" style="0" customWidth="1"/>
    <col min="2046" max="2046" width="65.140625" style="0" customWidth="1"/>
    <col min="2047" max="2047" width="6.421875" style="0" customWidth="1"/>
    <col min="2048" max="2051" width="9.140625" style="0" hidden="1" customWidth="1"/>
    <col min="2052" max="2052" width="64.421875" style="0" customWidth="1"/>
    <col min="2053" max="2053" width="57.8515625" style="0" customWidth="1"/>
    <col min="2054" max="2055" width="49.8515625" style="0" customWidth="1"/>
    <col min="2056" max="2056" width="34.140625" style="0" customWidth="1"/>
    <col min="2301" max="2301" width="13.140625" style="0" customWidth="1"/>
    <col min="2302" max="2302" width="65.140625" style="0" customWidth="1"/>
    <col min="2303" max="2303" width="6.421875" style="0" customWidth="1"/>
    <col min="2304" max="2307" width="9.140625" style="0" hidden="1" customWidth="1"/>
    <col min="2308" max="2308" width="64.421875" style="0" customWidth="1"/>
    <col min="2309" max="2309" width="57.8515625" style="0" customWidth="1"/>
    <col min="2310" max="2311" width="49.8515625" style="0" customWidth="1"/>
    <col min="2312" max="2312" width="34.140625" style="0" customWidth="1"/>
    <col min="2557" max="2557" width="13.140625" style="0" customWidth="1"/>
    <col min="2558" max="2558" width="65.140625" style="0" customWidth="1"/>
    <col min="2559" max="2559" width="6.421875" style="0" customWidth="1"/>
    <col min="2560" max="2563" width="9.140625" style="0" hidden="1" customWidth="1"/>
    <col min="2564" max="2564" width="64.421875" style="0" customWidth="1"/>
    <col min="2565" max="2565" width="57.8515625" style="0" customWidth="1"/>
    <col min="2566" max="2567" width="49.8515625" style="0" customWidth="1"/>
    <col min="2568" max="2568" width="34.140625" style="0" customWidth="1"/>
    <col min="2813" max="2813" width="13.140625" style="0" customWidth="1"/>
    <col min="2814" max="2814" width="65.140625" style="0" customWidth="1"/>
    <col min="2815" max="2815" width="6.421875" style="0" customWidth="1"/>
    <col min="2816" max="2819" width="9.140625" style="0" hidden="1" customWidth="1"/>
    <col min="2820" max="2820" width="64.421875" style="0" customWidth="1"/>
    <col min="2821" max="2821" width="57.8515625" style="0" customWidth="1"/>
    <col min="2822" max="2823" width="49.8515625" style="0" customWidth="1"/>
    <col min="2824" max="2824" width="34.140625" style="0" customWidth="1"/>
    <col min="3069" max="3069" width="13.140625" style="0" customWidth="1"/>
    <col min="3070" max="3070" width="65.140625" style="0" customWidth="1"/>
    <col min="3071" max="3071" width="6.421875" style="0" customWidth="1"/>
    <col min="3072" max="3075" width="9.140625" style="0" hidden="1" customWidth="1"/>
    <col min="3076" max="3076" width="64.421875" style="0" customWidth="1"/>
    <col min="3077" max="3077" width="57.8515625" style="0" customWidth="1"/>
    <col min="3078" max="3079" width="49.8515625" style="0" customWidth="1"/>
    <col min="3080" max="3080" width="34.140625" style="0" customWidth="1"/>
    <col min="3325" max="3325" width="13.140625" style="0" customWidth="1"/>
    <col min="3326" max="3326" width="65.140625" style="0" customWidth="1"/>
    <col min="3327" max="3327" width="6.421875" style="0" customWidth="1"/>
    <col min="3328" max="3331" width="9.140625" style="0" hidden="1" customWidth="1"/>
    <col min="3332" max="3332" width="64.421875" style="0" customWidth="1"/>
    <col min="3333" max="3333" width="57.8515625" style="0" customWidth="1"/>
    <col min="3334" max="3335" width="49.8515625" style="0" customWidth="1"/>
    <col min="3336" max="3336" width="34.140625" style="0" customWidth="1"/>
    <col min="3581" max="3581" width="13.140625" style="0" customWidth="1"/>
    <col min="3582" max="3582" width="65.140625" style="0" customWidth="1"/>
    <col min="3583" max="3583" width="6.421875" style="0" customWidth="1"/>
    <col min="3584" max="3587" width="9.140625" style="0" hidden="1" customWidth="1"/>
    <col min="3588" max="3588" width="64.421875" style="0" customWidth="1"/>
    <col min="3589" max="3589" width="57.8515625" style="0" customWidth="1"/>
    <col min="3590" max="3591" width="49.8515625" style="0" customWidth="1"/>
    <col min="3592" max="3592" width="34.140625" style="0" customWidth="1"/>
    <col min="3837" max="3837" width="13.140625" style="0" customWidth="1"/>
    <col min="3838" max="3838" width="65.140625" style="0" customWidth="1"/>
    <col min="3839" max="3839" width="6.421875" style="0" customWidth="1"/>
    <col min="3840" max="3843" width="9.140625" style="0" hidden="1" customWidth="1"/>
    <col min="3844" max="3844" width="64.421875" style="0" customWidth="1"/>
    <col min="3845" max="3845" width="57.8515625" style="0" customWidth="1"/>
    <col min="3846" max="3847" width="49.8515625" style="0" customWidth="1"/>
    <col min="3848" max="3848" width="34.140625" style="0" customWidth="1"/>
    <col min="4093" max="4093" width="13.140625" style="0" customWidth="1"/>
    <col min="4094" max="4094" width="65.140625" style="0" customWidth="1"/>
    <col min="4095" max="4095" width="6.421875" style="0" customWidth="1"/>
    <col min="4096" max="4099" width="9.140625" style="0" hidden="1" customWidth="1"/>
    <col min="4100" max="4100" width="64.421875" style="0" customWidth="1"/>
    <col min="4101" max="4101" width="57.8515625" style="0" customWidth="1"/>
    <col min="4102" max="4103" width="49.8515625" style="0" customWidth="1"/>
    <col min="4104" max="4104" width="34.140625" style="0" customWidth="1"/>
    <col min="4349" max="4349" width="13.140625" style="0" customWidth="1"/>
    <col min="4350" max="4350" width="65.140625" style="0" customWidth="1"/>
    <col min="4351" max="4351" width="6.421875" style="0" customWidth="1"/>
    <col min="4352" max="4355" width="9.140625" style="0" hidden="1" customWidth="1"/>
    <col min="4356" max="4356" width="64.421875" style="0" customWidth="1"/>
    <col min="4357" max="4357" width="57.8515625" style="0" customWidth="1"/>
    <col min="4358" max="4359" width="49.8515625" style="0" customWidth="1"/>
    <col min="4360" max="4360" width="34.140625" style="0" customWidth="1"/>
    <col min="4605" max="4605" width="13.140625" style="0" customWidth="1"/>
    <col min="4606" max="4606" width="65.140625" style="0" customWidth="1"/>
    <col min="4607" max="4607" width="6.421875" style="0" customWidth="1"/>
    <col min="4608" max="4611" width="9.140625" style="0" hidden="1" customWidth="1"/>
    <col min="4612" max="4612" width="64.421875" style="0" customWidth="1"/>
    <col min="4613" max="4613" width="57.8515625" style="0" customWidth="1"/>
    <col min="4614" max="4615" width="49.8515625" style="0" customWidth="1"/>
    <col min="4616" max="4616" width="34.140625" style="0" customWidth="1"/>
    <col min="4861" max="4861" width="13.140625" style="0" customWidth="1"/>
    <col min="4862" max="4862" width="65.140625" style="0" customWidth="1"/>
    <col min="4863" max="4863" width="6.421875" style="0" customWidth="1"/>
    <col min="4864" max="4867" width="9.140625" style="0" hidden="1" customWidth="1"/>
    <col min="4868" max="4868" width="64.421875" style="0" customWidth="1"/>
    <col min="4869" max="4869" width="57.8515625" style="0" customWidth="1"/>
    <col min="4870" max="4871" width="49.8515625" style="0" customWidth="1"/>
    <col min="4872" max="4872" width="34.140625" style="0" customWidth="1"/>
    <col min="5117" max="5117" width="13.140625" style="0" customWidth="1"/>
    <col min="5118" max="5118" width="65.140625" style="0" customWidth="1"/>
    <col min="5119" max="5119" width="6.421875" style="0" customWidth="1"/>
    <col min="5120" max="5123" width="9.140625" style="0" hidden="1" customWidth="1"/>
    <col min="5124" max="5124" width="64.421875" style="0" customWidth="1"/>
    <col min="5125" max="5125" width="57.8515625" style="0" customWidth="1"/>
    <col min="5126" max="5127" width="49.8515625" style="0" customWidth="1"/>
    <col min="5128" max="5128" width="34.140625" style="0" customWidth="1"/>
    <col min="5373" max="5373" width="13.140625" style="0" customWidth="1"/>
    <col min="5374" max="5374" width="65.140625" style="0" customWidth="1"/>
    <col min="5375" max="5375" width="6.421875" style="0" customWidth="1"/>
    <col min="5376" max="5379" width="9.140625" style="0" hidden="1" customWidth="1"/>
    <col min="5380" max="5380" width="64.421875" style="0" customWidth="1"/>
    <col min="5381" max="5381" width="57.8515625" style="0" customWidth="1"/>
    <col min="5382" max="5383" width="49.8515625" style="0" customWidth="1"/>
    <col min="5384" max="5384" width="34.140625" style="0" customWidth="1"/>
    <col min="5629" max="5629" width="13.140625" style="0" customWidth="1"/>
    <col min="5630" max="5630" width="65.140625" style="0" customWidth="1"/>
    <col min="5631" max="5631" width="6.421875" style="0" customWidth="1"/>
    <col min="5632" max="5635" width="9.140625" style="0" hidden="1" customWidth="1"/>
    <col min="5636" max="5636" width="64.421875" style="0" customWidth="1"/>
    <col min="5637" max="5637" width="57.8515625" style="0" customWidth="1"/>
    <col min="5638" max="5639" width="49.8515625" style="0" customWidth="1"/>
    <col min="5640" max="5640" width="34.140625" style="0" customWidth="1"/>
    <col min="5885" max="5885" width="13.140625" style="0" customWidth="1"/>
    <col min="5886" max="5886" width="65.140625" style="0" customWidth="1"/>
    <col min="5887" max="5887" width="6.421875" style="0" customWidth="1"/>
    <col min="5888" max="5891" width="9.140625" style="0" hidden="1" customWidth="1"/>
    <col min="5892" max="5892" width="64.421875" style="0" customWidth="1"/>
    <col min="5893" max="5893" width="57.8515625" style="0" customWidth="1"/>
    <col min="5894" max="5895" width="49.8515625" style="0" customWidth="1"/>
    <col min="5896" max="5896" width="34.140625" style="0" customWidth="1"/>
    <col min="6141" max="6141" width="13.140625" style="0" customWidth="1"/>
    <col min="6142" max="6142" width="65.140625" style="0" customWidth="1"/>
    <col min="6143" max="6143" width="6.421875" style="0" customWidth="1"/>
    <col min="6144" max="6147" width="9.140625" style="0" hidden="1" customWidth="1"/>
    <col min="6148" max="6148" width="64.421875" style="0" customWidth="1"/>
    <col min="6149" max="6149" width="57.8515625" style="0" customWidth="1"/>
    <col min="6150" max="6151" width="49.8515625" style="0" customWidth="1"/>
    <col min="6152" max="6152" width="34.140625" style="0" customWidth="1"/>
    <col min="6397" max="6397" width="13.140625" style="0" customWidth="1"/>
    <col min="6398" max="6398" width="65.140625" style="0" customWidth="1"/>
    <col min="6399" max="6399" width="6.421875" style="0" customWidth="1"/>
    <col min="6400" max="6403" width="9.140625" style="0" hidden="1" customWidth="1"/>
    <col min="6404" max="6404" width="64.421875" style="0" customWidth="1"/>
    <col min="6405" max="6405" width="57.8515625" style="0" customWidth="1"/>
    <col min="6406" max="6407" width="49.8515625" style="0" customWidth="1"/>
    <col min="6408" max="6408" width="34.140625" style="0" customWidth="1"/>
    <col min="6653" max="6653" width="13.140625" style="0" customWidth="1"/>
    <col min="6654" max="6654" width="65.140625" style="0" customWidth="1"/>
    <col min="6655" max="6655" width="6.421875" style="0" customWidth="1"/>
    <col min="6656" max="6659" width="9.140625" style="0" hidden="1" customWidth="1"/>
    <col min="6660" max="6660" width="64.421875" style="0" customWidth="1"/>
    <col min="6661" max="6661" width="57.8515625" style="0" customWidth="1"/>
    <col min="6662" max="6663" width="49.8515625" style="0" customWidth="1"/>
    <col min="6664" max="6664" width="34.140625" style="0" customWidth="1"/>
    <col min="6909" max="6909" width="13.140625" style="0" customWidth="1"/>
    <col min="6910" max="6910" width="65.140625" style="0" customWidth="1"/>
    <col min="6911" max="6911" width="6.421875" style="0" customWidth="1"/>
    <col min="6912" max="6915" width="9.140625" style="0" hidden="1" customWidth="1"/>
    <col min="6916" max="6916" width="64.421875" style="0" customWidth="1"/>
    <col min="6917" max="6917" width="57.8515625" style="0" customWidth="1"/>
    <col min="6918" max="6919" width="49.8515625" style="0" customWidth="1"/>
    <col min="6920" max="6920" width="34.140625" style="0" customWidth="1"/>
    <col min="7165" max="7165" width="13.140625" style="0" customWidth="1"/>
    <col min="7166" max="7166" width="65.140625" style="0" customWidth="1"/>
    <col min="7167" max="7167" width="6.421875" style="0" customWidth="1"/>
    <col min="7168" max="7171" width="9.140625" style="0" hidden="1" customWidth="1"/>
    <col min="7172" max="7172" width="64.421875" style="0" customWidth="1"/>
    <col min="7173" max="7173" width="57.8515625" style="0" customWidth="1"/>
    <col min="7174" max="7175" width="49.8515625" style="0" customWidth="1"/>
    <col min="7176" max="7176" width="34.140625" style="0" customWidth="1"/>
    <col min="7421" max="7421" width="13.140625" style="0" customWidth="1"/>
    <col min="7422" max="7422" width="65.140625" style="0" customWidth="1"/>
    <col min="7423" max="7423" width="6.421875" style="0" customWidth="1"/>
    <col min="7424" max="7427" width="9.140625" style="0" hidden="1" customWidth="1"/>
    <col min="7428" max="7428" width="64.421875" style="0" customWidth="1"/>
    <col min="7429" max="7429" width="57.8515625" style="0" customWidth="1"/>
    <col min="7430" max="7431" width="49.8515625" style="0" customWidth="1"/>
    <col min="7432" max="7432" width="34.140625" style="0" customWidth="1"/>
    <col min="7677" max="7677" width="13.140625" style="0" customWidth="1"/>
    <col min="7678" max="7678" width="65.140625" style="0" customWidth="1"/>
    <col min="7679" max="7679" width="6.421875" style="0" customWidth="1"/>
    <col min="7680" max="7683" width="9.140625" style="0" hidden="1" customWidth="1"/>
    <col min="7684" max="7684" width="64.421875" style="0" customWidth="1"/>
    <col min="7685" max="7685" width="57.8515625" style="0" customWidth="1"/>
    <col min="7686" max="7687" width="49.8515625" style="0" customWidth="1"/>
    <col min="7688" max="7688" width="34.140625" style="0" customWidth="1"/>
    <col min="7933" max="7933" width="13.140625" style="0" customWidth="1"/>
    <col min="7934" max="7934" width="65.140625" style="0" customWidth="1"/>
    <col min="7935" max="7935" width="6.421875" style="0" customWidth="1"/>
    <col min="7936" max="7939" width="9.140625" style="0" hidden="1" customWidth="1"/>
    <col min="7940" max="7940" width="64.421875" style="0" customWidth="1"/>
    <col min="7941" max="7941" width="57.8515625" style="0" customWidth="1"/>
    <col min="7942" max="7943" width="49.8515625" style="0" customWidth="1"/>
    <col min="7944" max="7944" width="34.140625" style="0" customWidth="1"/>
    <col min="8189" max="8189" width="13.140625" style="0" customWidth="1"/>
    <col min="8190" max="8190" width="65.140625" style="0" customWidth="1"/>
    <col min="8191" max="8191" width="6.421875" style="0" customWidth="1"/>
    <col min="8192" max="8195" width="9.140625" style="0" hidden="1" customWidth="1"/>
    <col min="8196" max="8196" width="64.421875" style="0" customWidth="1"/>
    <col min="8197" max="8197" width="57.8515625" style="0" customWidth="1"/>
    <col min="8198" max="8199" width="49.8515625" style="0" customWidth="1"/>
    <col min="8200" max="8200" width="34.140625" style="0" customWidth="1"/>
    <col min="8445" max="8445" width="13.140625" style="0" customWidth="1"/>
    <col min="8446" max="8446" width="65.140625" style="0" customWidth="1"/>
    <col min="8447" max="8447" width="6.421875" style="0" customWidth="1"/>
    <col min="8448" max="8451" width="9.140625" style="0" hidden="1" customWidth="1"/>
    <col min="8452" max="8452" width="64.421875" style="0" customWidth="1"/>
    <col min="8453" max="8453" width="57.8515625" style="0" customWidth="1"/>
    <col min="8454" max="8455" width="49.8515625" style="0" customWidth="1"/>
    <col min="8456" max="8456" width="34.140625" style="0" customWidth="1"/>
    <col min="8701" max="8701" width="13.140625" style="0" customWidth="1"/>
    <col min="8702" max="8702" width="65.140625" style="0" customWidth="1"/>
    <col min="8703" max="8703" width="6.421875" style="0" customWidth="1"/>
    <col min="8704" max="8707" width="9.140625" style="0" hidden="1" customWidth="1"/>
    <col min="8708" max="8708" width="64.421875" style="0" customWidth="1"/>
    <col min="8709" max="8709" width="57.8515625" style="0" customWidth="1"/>
    <col min="8710" max="8711" width="49.8515625" style="0" customWidth="1"/>
    <col min="8712" max="8712" width="34.140625" style="0" customWidth="1"/>
    <col min="8957" max="8957" width="13.140625" style="0" customWidth="1"/>
    <col min="8958" max="8958" width="65.140625" style="0" customWidth="1"/>
    <col min="8959" max="8959" width="6.421875" style="0" customWidth="1"/>
    <col min="8960" max="8963" width="9.140625" style="0" hidden="1" customWidth="1"/>
    <col min="8964" max="8964" width="64.421875" style="0" customWidth="1"/>
    <col min="8965" max="8965" width="57.8515625" style="0" customWidth="1"/>
    <col min="8966" max="8967" width="49.8515625" style="0" customWidth="1"/>
    <col min="8968" max="8968" width="34.140625" style="0" customWidth="1"/>
    <col min="9213" max="9213" width="13.140625" style="0" customWidth="1"/>
    <col min="9214" max="9214" width="65.140625" style="0" customWidth="1"/>
    <col min="9215" max="9215" width="6.421875" style="0" customWidth="1"/>
    <col min="9216" max="9219" width="9.140625" style="0" hidden="1" customWidth="1"/>
    <col min="9220" max="9220" width="64.421875" style="0" customWidth="1"/>
    <col min="9221" max="9221" width="57.8515625" style="0" customWidth="1"/>
    <col min="9222" max="9223" width="49.8515625" style="0" customWidth="1"/>
    <col min="9224" max="9224" width="34.140625" style="0" customWidth="1"/>
    <col min="9469" max="9469" width="13.140625" style="0" customWidth="1"/>
    <col min="9470" max="9470" width="65.140625" style="0" customWidth="1"/>
    <col min="9471" max="9471" width="6.421875" style="0" customWidth="1"/>
    <col min="9472" max="9475" width="9.140625" style="0" hidden="1" customWidth="1"/>
    <col min="9476" max="9476" width="64.421875" style="0" customWidth="1"/>
    <col min="9477" max="9477" width="57.8515625" style="0" customWidth="1"/>
    <col min="9478" max="9479" width="49.8515625" style="0" customWidth="1"/>
    <col min="9480" max="9480" width="34.140625" style="0" customWidth="1"/>
    <col min="9725" max="9725" width="13.140625" style="0" customWidth="1"/>
    <col min="9726" max="9726" width="65.140625" style="0" customWidth="1"/>
    <col min="9727" max="9727" width="6.421875" style="0" customWidth="1"/>
    <col min="9728" max="9731" width="9.140625" style="0" hidden="1" customWidth="1"/>
    <col min="9732" max="9732" width="64.421875" style="0" customWidth="1"/>
    <col min="9733" max="9733" width="57.8515625" style="0" customWidth="1"/>
    <col min="9734" max="9735" width="49.8515625" style="0" customWidth="1"/>
    <col min="9736" max="9736" width="34.140625" style="0" customWidth="1"/>
    <col min="9981" max="9981" width="13.140625" style="0" customWidth="1"/>
    <col min="9982" max="9982" width="65.140625" style="0" customWidth="1"/>
    <col min="9983" max="9983" width="6.421875" style="0" customWidth="1"/>
    <col min="9984" max="9987" width="9.140625" style="0" hidden="1" customWidth="1"/>
    <col min="9988" max="9988" width="64.421875" style="0" customWidth="1"/>
    <col min="9989" max="9989" width="57.8515625" style="0" customWidth="1"/>
    <col min="9990" max="9991" width="49.8515625" style="0" customWidth="1"/>
    <col min="9992" max="9992" width="34.140625" style="0" customWidth="1"/>
    <col min="10237" max="10237" width="13.140625" style="0" customWidth="1"/>
    <col min="10238" max="10238" width="65.140625" style="0" customWidth="1"/>
    <col min="10239" max="10239" width="6.421875" style="0" customWidth="1"/>
    <col min="10240" max="10243" width="9.140625" style="0" hidden="1" customWidth="1"/>
    <col min="10244" max="10244" width="64.421875" style="0" customWidth="1"/>
    <col min="10245" max="10245" width="57.8515625" style="0" customWidth="1"/>
    <col min="10246" max="10247" width="49.8515625" style="0" customWidth="1"/>
    <col min="10248" max="10248" width="34.140625" style="0" customWidth="1"/>
    <col min="10493" max="10493" width="13.140625" style="0" customWidth="1"/>
    <col min="10494" max="10494" width="65.140625" style="0" customWidth="1"/>
    <col min="10495" max="10495" width="6.421875" style="0" customWidth="1"/>
    <col min="10496" max="10499" width="9.140625" style="0" hidden="1" customWidth="1"/>
    <col min="10500" max="10500" width="64.421875" style="0" customWidth="1"/>
    <col min="10501" max="10501" width="57.8515625" style="0" customWidth="1"/>
    <col min="10502" max="10503" width="49.8515625" style="0" customWidth="1"/>
    <col min="10504" max="10504" width="34.140625" style="0" customWidth="1"/>
    <col min="10749" max="10749" width="13.140625" style="0" customWidth="1"/>
    <col min="10750" max="10750" width="65.140625" style="0" customWidth="1"/>
    <col min="10751" max="10751" width="6.421875" style="0" customWidth="1"/>
    <col min="10752" max="10755" width="9.140625" style="0" hidden="1" customWidth="1"/>
    <col min="10756" max="10756" width="64.421875" style="0" customWidth="1"/>
    <col min="10757" max="10757" width="57.8515625" style="0" customWidth="1"/>
    <col min="10758" max="10759" width="49.8515625" style="0" customWidth="1"/>
    <col min="10760" max="10760" width="34.140625" style="0" customWidth="1"/>
    <col min="11005" max="11005" width="13.140625" style="0" customWidth="1"/>
    <col min="11006" max="11006" width="65.140625" style="0" customWidth="1"/>
    <col min="11007" max="11007" width="6.421875" style="0" customWidth="1"/>
    <col min="11008" max="11011" width="9.140625" style="0" hidden="1" customWidth="1"/>
    <col min="11012" max="11012" width="64.421875" style="0" customWidth="1"/>
    <col min="11013" max="11013" width="57.8515625" style="0" customWidth="1"/>
    <col min="11014" max="11015" width="49.8515625" style="0" customWidth="1"/>
    <col min="11016" max="11016" width="34.140625" style="0" customWidth="1"/>
    <col min="11261" max="11261" width="13.140625" style="0" customWidth="1"/>
    <col min="11262" max="11262" width="65.140625" style="0" customWidth="1"/>
    <col min="11263" max="11263" width="6.421875" style="0" customWidth="1"/>
    <col min="11264" max="11267" width="9.140625" style="0" hidden="1" customWidth="1"/>
    <col min="11268" max="11268" width="64.421875" style="0" customWidth="1"/>
    <col min="11269" max="11269" width="57.8515625" style="0" customWidth="1"/>
    <col min="11270" max="11271" width="49.8515625" style="0" customWidth="1"/>
    <col min="11272" max="11272" width="34.140625" style="0" customWidth="1"/>
    <col min="11517" max="11517" width="13.140625" style="0" customWidth="1"/>
    <col min="11518" max="11518" width="65.140625" style="0" customWidth="1"/>
    <col min="11519" max="11519" width="6.421875" style="0" customWidth="1"/>
    <col min="11520" max="11523" width="9.140625" style="0" hidden="1" customWidth="1"/>
    <col min="11524" max="11524" width="64.421875" style="0" customWidth="1"/>
    <col min="11525" max="11525" width="57.8515625" style="0" customWidth="1"/>
    <col min="11526" max="11527" width="49.8515625" style="0" customWidth="1"/>
    <col min="11528" max="11528" width="34.140625" style="0" customWidth="1"/>
    <col min="11773" max="11773" width="13.140625" style="0" customWidth="1"/>
    <col min="11774" max="11774" width="65.140625" style="0" customWidth="1"/>
    <col min="11775" max="11775" width="6.421875" style="0" customWidth="1"/>
    <col min="11776" max="11779" width="9.140625" style="0" hidden="1" customWidth="1"/>
    <col min="11780" max="11780" width="64.421875" style="0" customWidth="1"/>
    <col min="11781" max="11781" width="57.8515625" style="0" customWidth="1"/>
    <col min="11782" max="11783" width="49.8515625" style="0" customWidth="1"/>
    <col min="11784" max="11784" width="34.140625" style="0" customWidth="1"/>
    <col min="12029" max="12029" width="13.140625" style="0" customWidth="1"/>
    <col min="12030" max="12030" width="65.140625" style="0" customWidth="1"/>
    <col min="12031" max="12031" width="6.421875" style="0" customWidth="1"/>
    <col min="12032" max="12035" width="9.140625" style="0" hidden="1" customWidth="1"/>
    <col min="12036" max="12036" width="64.421875" style="0" customWidth="1"/>
    <col min="12037" max="12037" width="57.8515625" style="0" customWidth="1"/>
    <col min="12038" max="12039" width="49.8515625" style="0" customWidth="1"/>
    <col min="12040" max="12040" width="34.140625" style="0" customWidth="1"/>
    <col min="12285" max="12285" width="13.140625" style="0" customWidth="1"/>
    <col min="12286" max="12286" width="65.140625" style="0" customWidth="1"/>
    <col min="12287" max="12287" width="6.421875" style="0" customWidth="1"/>
    <col min="12288" max="12291" width="9.140625" style="0" hidden="1" customWidth="1"/>
    <col min="12292" max="12292" width="64.421875" style="0" customWidth="1"/>
    <col min="12293" max="12293" width="57.8515625" style="0" customWidth="1"/>
    <col min="12294" max="12295" width="49.8515625" style="0" customWidth="1"/>
    <col min="12296" max="12296" width="34.140625" style="0" customWidth="1"/>
    <col min="12541" max="12541" width="13.140625" style="0" customWidth="1"/>
    <col min="12542" max="12542" width="65.140625" style="0" customWidth="1"/>
    <col min="12543" max="12543" width="6.421875" style="0" customWidth="1"/>
    <col min="12544" max="12547" width="9.140625" style="0" hidden="1" customWidth="1"/>
    <col min="12548" max="12548" width="64.421875" style="0" customWidth="1"/>
    <col min="12549" max="12549" width="57.8515625" style="0" customWidth="1"/>
    <col min="12550" max="12551" width="49.8515625" style="0" customWidth="1"/>
    <col min="12552" max="12552" width="34.140625" style="0" customWidth="1"/>
    <col min="12797" max="12797" width="13.140625" style="0" customWidth="1"/>
    <col min="12798" max="12798" width="65.140625" style="0" customWidth="1"/>
    <col min="12799" max="12799" width="6.421875" style="0" customWidth="1"/>
    <col min="12800" max="12803" width="9.140625" style="0" hidden="1" customWidth="1"/>
    <col min="12804" max="12804" width="64.421875" style="0" customWidth="1"/>
    <col min="12805" max="12805" width="57.8515625" style="0" customWidth="1"/>
    <col min="12806" max="12807" width="49.8515625" style="0" customWidth="1"/>
    <col min="12808" max="12808" width="34.140625" style="0" customWidth="1"/>
    <col min="13053" max="13053" width="13.140625" style="0" customWidth="1"/>
    <col min="13054" max="13054" width="65.140625" style="0" customWidth="1"/>
    <col min="13055" max="13055" width="6.421875" style="0" customWidth="1"/>
    <col min="13056" max="13059" width="9.140625" style="0" hidden="1" customWidth="1"/>
    <col min="13060" max="13060" width="64.421875" style="0" customWidth="1"/>
    <col min="13061" max="13061" width="57.8515625" style="0" customWidth="1"/>
    <col min="13062" max="13063" width="49.8515625" style="0" customWidth="1"/>
    <col min="13064" max="13064" width="34.140625" style="0" customWidth="1"/>
    <col min="13309" max="13309" width="13.140625" style="0" customWidth="1"/>
    <col min="13310" max="13310" width="65.140625" style="0" customWidth="1"/>
    <col min="13311" max="13311" width="6.421875" style="0" customWidth="1"/>
    <col min="13312" max="13315" width="9.140625" style="0" hidden="1" customWidth="1"/>
    <col min="13316" max="13316" width="64.421875" style="0" customWidth="1"/>
    <col min="13317" max="13317" width="57.8515625" style="0" customWidth="1"/>
    <col min="13318" max="13319" width="49.8515625" style="0" customWidth="1"/>
    <col min="13320" max="13320" width="34.140625" style="0" customWidth="1"/>
    <col min="13565" max="13565" width="13.140625" style="0" customWidth="1"/>
    <col min="13566" max="13566" width="65.140625" style="0" customWidth="1"/>
    <col min="13567" max="13567" width="6.421875" style="0" customWidth="1"/>
    <col min="13568" max="13571" width="9.140625" style="0" hidden="1" customWidth="1"/>
    <col min="13572" max="13572" width="64.421875" style="0" customWidth="1"/>
    <col min="13573" max="13573" width="57.8515625" style="0" customWidth="1"/>
    <col min="13574" max="13575" width="49.8515625" style="0" customWidth="1"/>
    <col min="13576" max="13576" width="34.140625" style="0" customWidth="1"/>
    <col min="13821" max="13821" width="13.140625" style="0" customWidth="1"/>
    <col min="13822" max="13822" width="65.140625" style="0" customWidth="1"/>
    <col min="13823" max="13823" width="6.421875" style="0" customWidth="1"/>
    <col min="13824" max="13827" width="9.140625" style="0" hidden="1" customWidth="1"/>
    <col min="13828" max="13828" width="64.421875" style="0" customWidth="1"/>
    <col min="13829" max="13829" width="57.8515625" style="0" customWidth="1"/>
    <col min="13830" max="13831" width="49.8515625" style="0" customWidth="1"/>
    <col min="13832" max="13832" width="34.140625" style="0" customWidth="1"/>
    <col min="14077" max="14077" width="13.140625" style="0" customWidth="1"/>
    <col min="14078" max="14078" width="65.140625" style="0" customWidth="1"/>
    <col min="14079" max="14079" width="6.421875" style="0" customWidth="1"/>
    <col min="14080" max="14083" width="9.140625" style="0" hidden="1" customWidth="1"/>
    <col min="14084" max="14084" width="64.421875" style="0" customWidth="1"/>
    <col min="14085" max="14085" width="57.8515625" style="0" customWidth="1"/>
    <col min="14086" max="14087" width="49.8515625" style="0" customWidth="1"/>
    <col min="14088" max="14088" width="34.140625" style="0" customWidth="1"/>
    <col min="14333" max="14333" width="13.140625" style="0" customWidth="1"/>
    <col min="14334" max="14334" width="65.140625" style="0" customWidth="1"/>
    <col min="14335" max="14335" width="6.421875" style="0" customWidth="1"/>
    <col min="14336" max="14339" width="9.140625" style="0" hidden="1" customWidth="1"/>
    <col min="14340" max="14340" width="64.421875" style="0" customWidth="1"/>
    <col min="14341" max="14341" width="57.8515625" style="0" customWidth="1"/>
    <col min="14342" max="14343" width="49.8515625" style="0" customWidth="1"/>
    <col min="14344" max="14344" width="34.140625" style="0" customWidth="1"/>
    <col min="14589" max="14589" width="13.140625" style="0" customWidth="1"/>
    <col min="14590" max="14590" width="65.140625" style="0" customWidth="1"/>
    <col min="14591" max="14591" width="6.421875" style="0" customWidth="1"/>
    <col min="14592" max="14595" width="9.140625" style="0" hidden="1" customWidth="1"/>
    <col min="14596" max="14596" width="64.421875" style="0" customWidth="1"/>
    <col min="14597" max="14597" width="57.8515625" style="0" customWidth="1"/>
    <col min="14598" max="14599" width="49.8515625" style="0" customWidth="1"/>
    <col min="14600" max="14600" width="34.140625" style="0" customWidth="1"/>
    <col min="14845" max="14845" width="13.140625" style="0" customWidth="1"/>
    <col min="14846" max="14846" width="65.140625" style="0" customWidth="1"/>
    <col min="14847" max="14847" width="6.421875" style="0" customWidth="1"/>
    <col min="14848" max="14851" width="9.140625" style="0" hidden="1" customWidth="1"/>
    <col min="14852" max="14852" width="64.421875" style="0" customWidth="1"/>
    <col min="14853" max="14853" width="57.8515625" style="0" customWidth="1"/>
    <col min="14854" max="14855" width="49.8515625" style="0" customWidth="1"/>
    <col min="14856" max="14856" width="34.140625" style="0" customWidth="1"/>
    <col min="15101" max="15101" width="13.140625" style="0" customWidth="1"/>
    <col min="15102" max="15102" width="65.140625" style="0" customWidth="1"/>
    <col min="15103" max="15103" width="6.421875" style="0" customWidth="1"/>
    <col min="15104" max="15107" width="9.140625" style="0" hidden="1" customWidth="1"/>
    <col min="15108" max="15108" width="64.421875" style="0" customWidth="1"/>
    <col min="15109" max="15109" width="57.8515625" style="0" customWidth="1"/>
    <col min="15110" max="15111" width="49.8515625" style="0" customWidth="1"/>
    <col min="15112" max="15112" width="34.140625" style="0" customWidth="1"/>
    <col min="15357" max="15357" width="13.140625" style="0" customWidth="1"/>
    <col min="15358" max="15358" width="65.140625" style="0" customWidth="1"/>
    <col min="15359" max="15359" width="6.421875" style="0" customWidth="1"/>
    <col min="15360" max="15363" width="9.140625" style="0" hidden="1" customWidth="1"/>
    <col min="15364" max="15364" width="64.421875" style="0" customWidth="1"/>
    <col min="15365" max="15365" width="57.8515625" style="0" customWidth="1"/>
    <col min="15366" max="15367" width="49.8515625" style="0" customWidth="1"/>
    <col min="15368" max="15368" width="34.140625" style="0" customWidth="1"/>
    <col min="15613" max="15613" width="13.140625" style="0" customWidth="1"/>
    <col min="15614" max="15614" width="65.140625" style="0" customWidth="1"/>
    <col min="15615" max="15615" width="6.421875" style="0" customWidth="1"/>
    <col min="15616" max="15619" width="9.140625" style="0" hidden="1" customWidth="1"/>
    <col min="15620" max="15620" width="64.421875" style="0" customWidth="1"/>
    <col min="15621" max="15621" width="57.8515625" style="0" customWidth="1"/>
    <col min="15622" max="15623" width="49.8515625" style="0" customWidth="1"/>
    <col min="15624" max="15624" width="34.140625" style="0" customWidth="1"/>
    <col min="15869" max="15869" width="13.140625" style="0" customWidth="1"/>
    <col min="15870" max="15870" width="65.140625" style="0" customWidth="1"/>
    <col min="15871" max="15871" width="6.421875" style="0" customWidth="1"/>
    <col min="15872" max="15875" width="9.140625" style="0" hidden="1" customWidth="1"/>
    <col min="15876" max="15876" width="64.421875" style="0" customWidth="1"/>
    <col min="15877" max="15877" width="57.8515625" style="0" customWidth="1"/>
    <col min="15878" max="15879" width="49.8515625" style="0" customWidth="1"/>
    <col min="15880" max="15880" width="34.140625" style="0" customWidth="1"/>
    <col min="16125" max="16125" width="13.140625" style="0" customWidth="1"/>
    <col min="16126" max="16126" width="65.140625" style="0" customWidth="1"/>
    <col min="16127" max="16127" width="6.421875" style="0" customWidth="1"/>
    <col min="16128" max="16131" width="9.140625" style="0" hidden="1" customWidth="1"/>
    <col min="16132" max="16132" width="64.421875" style="0" customWidth="1"/>
    <col min="16133" max="16133" width="57.8515625" style="0" customWidth="1"/>
    <col min="16134" max="16135" width="49.8515625" style="0" customWidth="1"/>
    <col min="16136" max="16136" width="34.140625" style="0" customWidth="1"/>
  </cols>
  <sheetData>
    <row r="1" spans="1:9" ht="36" customHeight="1">
      <c r="A1" s="10" t="s">
        <v>54</v>
      </c>
      <c r="B1" s="1"/>
      <c r="C1" s="20"/>
      <c r="D1" s="2"/>
      <c r="E1" s="4"/>
      <c r="F1" s="4"/>
      <c r="G1" s="4"/>
      <c r="H1" s="11"/>
      <c r="I1" s="12" t="s">
        <v>34</v>
      </c>
    </row>
    <row r="2" spans="1:9" ht="50.25" customHeight="1" thickBot="1">
      <c r="A2" s="13" t="s">
        <v>37</v>
      </c>
      <c r="B2" s="13"/>
      <c r="C2" s="28"/>
      <c r="D2" s="13"/>
      <c r="E2" s="14"/>
      <c r="F2" s="14"/>
      <c r="G2" s="14"/>
      <c r="H2" s="15"/>
      <c r="I2" s="16"/>
    </row>
    <row r="3" spans="1:9" ht="141" customHeight="1" thickBot="1">
      <c r="A3" s="9" t="s">
        <v>35</v>
      </c>
      <c r="B3" s="8" t="s">
        <v>0</v>
      </c>
      <c r="C3" s="7" t="s">
        <v>60</v>
      </c>
      <c r="D3" s="27" t="s">
        <v>1</v>
      </c>
      <c r="E3" s="7" t="s">
        <v>53</v>
      </c>
      <c r="F3" s="6" t="s">
        <v>22</v>
      </c>
      <c r="G3" s="6" t="s">
        <v>296</v>
      </c>
      <c r="H3" s="6" t="s">
        <v>21</v>
      </c>
      <c r="I3" s="6" t="s">
        <v>2</v>
      </c>
    </row>
    <row r="4" spans="1:9" ht="81" customHeight="1">
      <c r="A4" s="186"/>
      <c r="B4" s="23" t="s">
        <v>3</v>
      </c>
      <c r="C4" s="30">
        <v>2021</v>
      </c>
      <c r="D4" s="157">
        <v>1</v>
      </c>
      <c r="E4" s="59" t="s">
        <v>76</v>
      </c>
      <c r="F4" s="59" t="s">
        <v>76</v>
      </c>
      <c r="G4" s="182" t="s">
        <v>331</v>
      </c>
      <c r="H4" s="59" t="s">
        <v>77</v>
      </c>
      <c r="I4" s="60" t="s">
        <v>84</v>
      </c>
    </row>
    <row r="5" spans="1:9" ht="162" customHeight="1">
      <c r="A5" s="187"/>
      <c r="B5" s="22" t="s">
        <v>4</v>
      </c>
      <c r="C5" s="31">
        <v>2021</v>
      </c>
      <c r="D5" s="158" t="s">
        <v>5</v>
      </c>
      <c r="E5" s="61" t="s">
        <v>6</v>
      </c>
      <c r="F5" s="61" t="s">
        <v>28</v>
      </c>
      <c r="G5" s="59" t="s">
        <v>332</v>
      </c>
      <c r="H5" s="62" t="s">
        <v>33</v>
      </c>
      <c r="I5" s="63" t="s">
        <v>38</v>
      </c>
    </row>
    <row r="6" spans="1:9" ht="162" customHeight="1">
      <c r="A6" s="187"/>
      <c r="B6" s="22" t="s">
        <v>277</v>
      </c>
      <c r="C6" s="31">
        <v>2021</v>
      </c>
      <c r="D6" s="158" t="s">
        <v>7</v>
      </c>
      <c r="E6" s="61" t="s">
        <v>200</v>
      </c>
      <c r="F6" s="61" t="s">
        <v>297</v>
      </c>
      <c r="G6" s="59" t="s">
        <v>273</v>
      </c>
      <c r="H6" s="62" t="s">
        <v>62</v>
      </c>
      <c r="I6" s="63" t="s">
        <v>66</v>
      </c>
    </row>
    <row r="7" spans="1:9" ht="333" customHeight="1">
      <c r="A7" s="187"/>
      <c r="B7" s="163" t="s">
        <v>58</v>
      </c>
      <c r="C7" s="164" t="s">
        <v>61</v>
      </c>
      <c r="D7" s="165" t="s">
        <v>8</v>
      </c>
      <c r="E7" s="61" t="s">
        <v>199</v>
      </c>
      <c r="F7" s="61" t="s">
        <v>298</v>
      </c>
      <c r="G7" s="59" t="s">
        <v>299</v>
      </c>
      <c r="H7" s="62" t="s">
        <v>63</v>
      </c>
      <c r="I7" s="63" t="s">
        <v>64</v>
      </c>
    </row>
    <row r="8" spans="1:9" ht="237.75" customHeight="1">
      <c r="A8" s="187"/>
      <c r="B8" s="22" t="s">
        <v>59</v>
      </c>
      <c r="C8" s="31" t="s">
        <v>61</v>
      </c>
      <c r="D8" s="158" t="s">
        <v>10</v>
      </c>
      <c r="E8" s="61" t="s">
        <v>57</v>
      </c>
      <c r="F8" s="61" t="s">
        <v>50</v>
      </c>
      <c r="G8" s="59" t="s">
        <v>300</v>
      </c>
      <c r="H8" s="62" t="s">
        <v>51</v>
      </c>
      <c r="I8" s="63" t="s">
        <v>65</v>
      </c>
    </row>
    <row r="9" spans="1:9" ht="158.25" customHeight="1">
      <c r="A9" s="187"/>
      <c r="B9" s="22" t="s">
        <v>27</v>
      </c>
      <c r="C9" s="31">
        <v>2021</v>
      </c>
      <c r="D9" s="158" t="s">
        <v>49</v>
      </c>
      <c r="E9" s="61" t="s">
        <v>6</v>
      </c>
      <c r="F9" s="61" t="s">
        <v>28</v>
      </c>
      <c r="G9" s="227" t="s">
        <v>336</v>
      </c>
      <c r="H9" s="62" t="s">
        <v>33</v>
      </c>
      <c r="I9" s="63" t="s">
        <v>38</v>
      </c>
    </row>
    <row r="10" spans="1:9" ht="75" customHeight="1">
      <c r="A10" s="187"/>
      <c r="B10" s="24" t="s">
        <v>11</v>
      </c>
      <c r="C10" s="32">
        <v>2021</v>
      </c>
      <c r="D10" s="159">
        <v>2</v>
      </c>
      <c r="E10" s="61" t="s">
        <v>9</v>
      </c>
      <c r="F10" s="61" t="s">
        <v>23</v>
      </c>
      <c r="G10" s="183" t="s">
        <v>333</v>
      </c>
      <c r="H10" s="64" t="s">
        <v>31</v>
      </c>
      <c r="I10" s="63" t="s">
        <v>39</v>
      </c>
    </row>
    <row r="11" spans="1:9" ht="72" customHeight="1">
      <c r="A11" s="187"/>
      <c r="B11" s="24" t="s">
        <v>12</v>
      </c>
      <c r="C11" s="32">
        <v>2021</v>
      </c>
      <c r="D11" s="159">
        <v>3</v>
      </c>
      <c r="E11" s="61" t="s">
        <v>9</v>
      </c>
      <c r="F11" s="61" t="s">
        <v>23</v>
      </c>
      <c r="G11" s="183" t="s">
        <v>333</v>
      </c>
      <c r="H11" s="64" t="s">
        <v>31</v>
      </c>
      <c r="I11" s="63" t="s">
        <v>39</v>
      </c>
    </row>
    <row r="12" spans="1:9" ht="102" customHeight="1">
      <c r="A12" s="187"/>
      <c r="B12" s="24" t="s">
        <v>313</v>
      </c>
      <c r="C12" s="32">
        <v>2021</v>
      </c>
      <c r="D12" s="160">
        <v>4</v>
      </c>
      <c r="E12" s="59" t="s">
        <v>75</v>
      </c>
      <c r="F12" s="59" t="s">
        <v>24</v>
      </c>
      <c r="G12" s="182" t="s">
        <v>330</v>
      </c>
      <c r="H12" s="64" t="s">
        <v>31</v>
      </c>
      <c r="I12" s="63" t="s">
        <v>52</v>
      </c>
    </row>
    <row r="13" spans="1:9" ht="294.75" customHeight="1">
      <c r="A13" s="187"/>
      <c r="B13" s="34" t="s">
        <v>69</v>
      </c>
      <c r="C13" s="35">
        <v>2021</v>
      </c>
      <c r="D13" s="161" t="s">
        <v>72</v>
      </c>
      <c r="E13" s="61" t="s">
        <v>293</v>
      </c>
      <c r="F13" s="61" t="s">
        <v>291</v>
      </c>
      <c r="G13" s="61" t="s">
        <v>292</v>
      </c>
      <c r="H13" s="64" t="s">
        <v>31</v>
      </c>
      <c r="I13" s="63" t="s">
        <v>294</v>
      </c>
    </row>
    <row r="14" spans="1:9" ht="102" customHeight="1">
      <c r="A14" s="187"/>
      <c r="B14" s="34" t="s">
        <v>70</v>
      </c>
      <c r="C14" s="35" t="s">
        <v>320</v>
      </c>
      <c r="D14" s="161" t="s">
        <v>73</v>
      </c>
      <c r="E14" s="61" t="s">
        <v>314</v>
      </c>
      <c r="F14" s="61" t="s">
        <v>314</v>
      </c>
      <c r="G14" s="61" t="s">
        <v>314</v>
      </c>
      <c r="H14" s="61" t="s">
        <v>314</v>
      </c>
      <c r="I14" s="61" t="s">
        <v>314</v>
      </c>
    </row>
    <row r="15" spans="1:9" ht="102" customHeight="1">
      <c r="A15" s="187"/>
      <c r="B15" s="34" t="s">
        <v>274</v>
      </c>
      <c r="C15" s="35">
        <v>2021</v>
      </c>
      <c r="D15" s="161" t="s">
        <v>74</v>
      </c>
      <c r="E15" s="61" t="s">
        <v>9</v>
      </c>
      <c r="F15" s="61" t="s">
        <v>23</v>
      </c>
      <c r="G15" s="61" t="s">
        <v>273</v>
      </c>
      <c r="H15" s="61" t="s">
        <v>31</v>
      </c>
      <c r="I15" s="65" t="s">
        <v>39</v>
      </c>
    </row>
    <row r="16" spans="1:9" ht="102" customHeight="1">
      <c r="A16" s="187"/>
      <c r="B16" s="24" t="s">
        <v>71</v>
      </c>
      <c r="C16" s="32">
        <v>2021</v>
      </c>
      <c r="D16" s="160" t="s">
        <v>74</v>
      </c>
      <c r="E16" s="61" t="s">
        <v>9</v>
      </c>
      <c r="F16" s="59" t="s">
        <v>23</v>
      </c>
      <c r="G16" s="59" t="s">
        <v>273</v>
      </c>
      <c r="H16" s="64" t="s">
        <v>31</v>
      </c>
      <c r="I16" s="63" t="s">
        <v>39</v>
      </c>
    </row>
    <row r="17" spans="1:9" ht="159" customHeight="1">
      <c r="A17" s="187"/>
      <c r="B17" s="34" t="s">
        <v>309</v>
      </c>
      <c r="C17" s="35" t="s">
        <v>310</v>
      </c>
      <c r="D17" s="161" t="s">
        <v>308</v>
      </c>
      <c r="E17" s="61" t="s">
        <v>314</v>
      </c>
      <c r="F17" s="61" t="s">
        <v>314</v>
      </c>
      <c r="G17" s="61" t="s">
        <v>314</v>
      </c>
      <c r="H17" s="61" t="s">
        <v>314</v>
      </c>
      <c r="I17" s="61" t="s">
        <v>314</v>
      </c>
    </row>
    <row r="18" spans="1:9" ht="224.25" customHeight="1">
      <c r="A18" s="187"/>
      <c r="B18" s="24" t="s">
        <v>13</v>
      </c>
      <c r="C18" s="32">
        <v>2021</v>
      </c>
      <c r="D18" s="159">
        <v>5</v>
      </c>
      <c r="E18" s="61" t="s">
        <v>293</v>
      </c>
      <c r="F18" s="61" t="s">
        <v>291</v>
      </c>
      <c r="G18" s="61" t="s">
        <v>292</v>
      </c>
      <c r="H18" s="64" t="s">
        <v>31</v>
      </c>
      <c r="I18" s="63" t="s">
        <v>294</v>
      </c>
    </row>
    <row r="19" spans="1:9" ht="150" customHeight="1">
      <c r="A19" s="187"/>
      <c r="B19" s="24" t="s">
        <v>14</v>
      </c>
      <c r="C19" s="32">
        <v>2021</v>
      </c>
      <c r="D19" s="159">
        <v>6</v>
      </c>
      <c r="E19" s="61" t="s">
        <v>29</v>
      </c>
      <c r="F19" s="59" t="s">
        <v>30</v>
      </c>
      <c r="G19" s="59" t="s">
        <v>273</v>
      </c>
      <c r="H19" s="62" t="s">
        <v>321</v>
      </c>
      <c r="I19" s="66" t="s">
        <v>275</v>
      </c>
    </row>
    <row r="20" spans="1:9" ht="126.75" customHeight="1">
      <c r="A20" s="187"/>
      <c r="B20" s="24" t="s">
        <v>15</v>
      </c>
      <c r="C20" s="32">
        <v>2021</v>
      </c>
      <c r="D20" s="159">
        <v>7</v>
      </c>
      <c r="E20" s="61" t="s">
        <v>29</v>
      </c>
      <c r="F20" s="59" t="s">
        <v>30</v>
      </c>
      <c r="G20" s="59" t="s">
        <v>273</v>
      </c>
      <c r="H20" s="62" t="s">
        <v>36</v>
      </c>
      <c r="I20" s="66" t="s">
        <v>275</v>
      </c>
    </row>
    <row r="21" spans="1:9" ht="71.25" customHeight="1">
      <c r="A21" s="187"/>
      <c r="B21" s="24" t="s">
        <v>16</v>
      </c>
      <c r="C21" s="32">
        <v>2021</v>
      </c>
      <c r="D21" s="159">
        <v>8</v>
      </c>
      <c r="E21" s="61" t="s">
        <v>9</v>
      </c>
      <c r="F21" s="61" t="s">
        <v>23</v>
      </c>
      <c r="G21" s="59" t="s">
        <v>273</v>
      </c>
      <c r="H21" s="64" t="s">
        <v>31</v>
      </c>
      <c r="I21" s="63" t="s">
        <v>39</v>
      </c>
    </row>
    <row r="22" spans="1:9" ht="71.25" customHeight="1">
      <c r="A22" s="187"/>
      <c r="B22" s="24" t="s">
        <v>17</v>
      </c>
      <c r="C22" s="32">
        <v>2021</v>
      </c>
      <c r="D22" s="159">
        <v>9</v>
      </c>
      <c r="E22" s="61" t="s">
        <v>9</v>
      </c>
      <c r="F22" s="61" t="s">
        <v>23</v>
      </c>
      <c r="G22" s="59" t="s">
        <v>273</v>
      </c>
      <c r="H22" s="64" t="s">
        <v>31</v>
      </c>
      <c r="I22" s="63" t="s">
        <v>39</v>
      </c>
    </row>
    <row r="23" spans="1:9" ht="71.25" customHeight="1">
      <c r="A23" s="187"/>
      <c r="B23" s="24" t="s">
        <v>25</v>
      </c>
      <c r="C23" s="32">
        <v>2021</v>
      </c>
      <c r="D23" s="159">
        <v>10</v>
      </c>
      <c r="E23" s="61" t="s">
        <v>9</v>
      </c>
      <c r="F23" s="61" t="s">
        <v>23</v>
      </c>
      <c r="G23" s="59" t="s">
        <v>273</v>
      </c>
      <c r="H23" s="64" t="s">
        <v>31</v>
      </c>
      <c r="I23" s="63" t="s">
        <v>39</v>
      </c>
    </row>
    <row r="24" spans="1:9" ht="71.25" customHeight="1">
      <c r="A24" s="187"/>
      <c r="B24" s="24" t="s">
        <v>45</v>
      </c>
      <c r="C24" s="32">
        <v>2021</v>
      </c>
      <c r="D24" s="159">
        <v>11</v>
      </c>
      <c r="E24" s="61" t="s">
        <v>9</v>
      </c>
      <c r="F24" s="61" t="s">
        <v>23</v>
      </c>
      <c r="G24" s="59" t="s">
        <v>273</v>
      </c>
      <c r="H24" s="64" t="s">
        <v>31</v>
      </c>
      <c r="I24" s="63" t="s">
        <v>39</v>
      </c>
    </row>
    <row r="25" spans="1:9" ht="71.25" customHeight="1">
      <c r="A25" s="187"/>
      <c r="B25" s="24" t="s">
        <v>18</v>
      </c>
      <c r="C25" s="32">
        <v>2021</v>
      </c>
      <c r="D25" s="159">
        <v>12</v>
      </c>
      <c r="E25" s="61" t="s">
        <v>9</v>
      </c>
      <c r="F25" s="61" t="s">
        <v>23</v>
      </c>
      <c r="G25" s="59" t="s">
        <v>273</v>
      </c>
      <c r="H25" s="64" t="s">
        <v>31</v>
      </c>
      <c r="I25" s="63" t="s">
        <v>39</v>
      </c>
    </row>
    <row r="26" spans="1:9" ht="71.25" customHeight="1">
      <c r="A26" s="187"/>
      <c r="B26" s="24" t="s">
        <v>19</v>
      </c>
      <c r="C26" s="32">
        <v>2021</v>
      </c>
      <c r="D26" s="159">
        <v>13</v>
      </c>
      <c r="E26" s="61" t="s">
        <v>9</v>
      </c>
      <c r="F26" s="61" t="s">
        <v>23</v>
      </c>
      <c r="G26" s="59" t="s">
        <v>273</v>
      </c>
      <c r="H26" s="64" t="s">
        <v>31</v>
      </c>
      <c r="I26" s="63" t="s">
        <v>39</v>
      </c>
    </row>
    <row r="27" spans="1:9" ht="71.25" customHeight="1">
      <c r="A27" s="187"/>
      <c r="B27" s="25" t="s">
        <v>26</v>
      </c>
      <c r="C27" s="33">
        <v>2021</v>
      </c>
      <c r="D27" s="159">
        <v>14</v>
      </c>
      <c r="E27" s="61" t="s">
        <v>9</v>
      </c>
      <c r="F27" s="61" t="s">
        <v>23</v>
      </c>
      <c r="G27" s="59" t="s">
        <v>273</v>
      </c>
      <c r="H27" s="64" t="s">
        <v>31</v>
      </c>
      <c r="I27" s="63" t="s">
        <v>39</v>
      </c>
    </row>
    <row r="28" spans="1:9" ht="70.5" customHeight="1" thickBot="1">
      <c r="A28" s="188"/>
      <c r="B28" s="26" t="s">
        <v>20</v>
      </c>
      <c r="C28" s="166">
        <v>2021</v>
      </c>
      <c r="D28" s="162">
        <v>15</v>
      </c>
      <c r="E28" s="67" t="s">
        <v>9</v>
      </c>
      <c r="F28" s="67" t="s">
        <v>23</v>
      </c>
      <c r="G28" s="67" t="s">
        <v>273</v>
      </c>
      <c r="H28" s="67" t="s">
        <v>31</v>
      </c>
      <c r="I28" s="67" t="s">
        <v>39</v>
      </c>
    </row>
    <row r="29" spans="1:9" ht="21">
      <c r="A29" s="68"/>
      <c r="B29" s="68" t="s">
        <v>47</v>
      </c>
      <c r="C29" s="69"/>
      <c r="D29" s="70"/>
      <c r="E29" s="71"/>
      <c r="F29" s="71"/>
      <c r="G29" s="71"/>
      <c r="H29" s="72"/>
      <c r="I29" s="72"/>
    </row>
    <row r="30" spans="1:9" ht="21">
      <c r="A30" s="68"/>
      <c r="B30" s="68" t="s">
        <v>40</v>
      </c>
      <c r="C30" s="69"/>
      <c r="D30" s="70"/>
      <c r="E30" s="71"/>
      <c r="F30" s="71"/>
      <c r="G30" s="71"/>
      <c r="H30" s="72"/>
      <c r="I30" s="72"/>
    </row>
    <row r="31" spans="1:9" ht="25.5" customHeight="1">
      <c r="A31" s="68"/>
      <c r="B31" s="68" t="s">
        <v>41</v>
      </c>
      <c r="C31" s="69"/>
      <c r="D31" s="70"/>
      <c r="E31" s="71"/>
      <c r="F31" s="71"/>
      <c r="G31" s="71"/>
      <c r="H31" s="72"/>
      <c r="I31" s="72"/>
    </row>
    <row r="32" spans="1:9" ht="25.5" customHeight="1">
      <c r="A32" s="68"/>
      <c r="B32" s="68" t="s">
        <v>290</v>
      </c>
      <c r="C32" s="69"/>
      <c r="D32" s="70"/>
      <c r="E32" s="71"/>
      <c r="F32" s="71"/>
      <c r="G32" s="71"/>
      <c r="H32" s="72"/>
      <c r="I32" s="72"/>
    </row>
    <row r="33" spans="1:9" ht="86.25" customHeight="1">
      <c r="A33" s="73"/>
      <c r="B33" s="192" t="s">
        <v>312</v>
      </c>
      <c r="C33" s="192"/>
      <c r="D33" s="192"/>
      <c r="E33" s="192"/>
      <c r="F33" s="192"/>
      <c r="G33" s="192"/>
      <c r="H33" s="192"/>
      <c r="I33" s="192"/>
    </row>
    <row r="34" spans="1:9" ht="21">
      <c r="A34" s="73"/>
      <c r="B34" s="74"/>
      <c r="C34" s="75"/>
      <c r="D34" s="70"/>
      <c r="E34" s="71"/>
      <c r="F34" s="71"/>
      <c r="G34" s="71"/>
      <c r="H34" s="72"/>
      <c r="I34" s="72"/>
    </row>
    <row r="35" spans="1:9" ht="21" hidden="1">
      <c r="A35" s="68"/>
      <c r="B35" s="68"/>
      <c r="C35" s="69"/>
      <c r="D35" s="70"/>
      <c r="E35" s="71"/>
      <c r="F35" s="71"/>
      <c r="G35" s="71"/>
      <c r="H35" s="72"/>
      <c r="I35" s="72"/>
    </row>
    <row r="36" spans="1:9" ht="21">
      <c r="A36" s="68"/>
      <c r="B36" s="68"/>
      <c r="C36" s="69"/>
      <c r="D36" s="70"/>
      <c r="E36" s="71"/>
      <c r="F36" s="71"/>
      <c r="G36" s="71"/>
      <c r="H36" s="72"/>
      <c r="I36" s="72"/>
    </row>
    <row r="37" spans="1:9" ht="57" customHeight="1" thickBot="1">
      <c r="A37" s="76"/>
      <c r="B37" s="68" t="s">
        <v>46</v>
      </c>
      <c r="C37" s="69"/>
      <c r="D37" s="70"/>
      <c r="E37" s="71"/>
      <c r="F37" s="71"/>
      <c r="G37" s="71"/>
      <c r="H37" s="72"/>
      <c r="I37" s="72"/>
    </row>
    <row r="38" spans="1:9" ht="204.75" customHeight="1" thickBot="1">
      <c r="A38" s="189" t="s">
        <v>68</v>
      </c>
      <c r="B38" s="191"/>
      <c r="C38" s="77">
        <v>2021</v>
      </c>
      <c r="D38" s="78" t="s">
        <v>42</v>
      </c>
      <c r="E38" s="79" t="s">
        <v>276</v>
      </c>
      <c r="F38" s="80" t="s">
        <v>67</v>
      </c>
      <c r="G38" s="81" t="s">
        <v>67</v>
      </c>
      <c r="H38" s="81" t="s">
        <v>67</v>
      </c>
      <c r="I38" s="81" t="s">
        <v>67</v>
      </c>
    </row>
    <row r="39" spans="1:9" ht="228" customHeight="1" thickBot="1">
      <c r="A39" s="189" t="s">
        <v>295</v>
      </c>
      <c r="B39" s="191"/>
      <c r="C39" s="77">
        <v>2021</v>
      </c>
      <c r="D39" s="78" t="s">
        <v>43</v>
      </c>
      <c r="E39" s="79" t="s">
        <v>276</v>
      </c>
      <c r="F39" s="59" t="s">
        <v>32</v>
      </c>
      <c r="G39" s="82" t="s">
        <v>67</v>
      </c>
      <c r="H39" s="82" t="s">
        <v>67</v>
      </c>
      <c r="I39" s="82" t="s">
        <v>67</v>
      </c>
    </row>
    <row r="40" spans="1:9" ht="102" customHeight="1" thickBot="1">
      <c r="A40" s="189" t="s">
        <v>203</v>
      </c>
      <c r="B40" s="190"/>
      <c r="C40" s="79">
        <v>2021</v>
      </c>
      <c r="D40" s="83" t="s">
        <v>48</v>
      </c>
      <c r="E40" s="80" t="s">
        <v>9</v>
      </c>
      <c r="F40" s="80" t="s">
        <v>23</v>
      </c>
      <c r="G40" s="185" t="s">
        <v>334</v>
      </c>
      <c r="H40" s="84" t="s">
        <v>311</v>
      </c>
      <c r="I40" s="84" t="s">
        <v>39</v>
      </c>
    </row>
    <row r="41" spans="2:3" ht="57" customHeight="1">
      <c r="B41" s="168" t="s">
        <v>44</v>
      </c>
      <c r="C41" s="20"/>
    </row>
    <row r="42" ht="57" customHeight="1"/>
    <row r="43" ht="57" customHeight="1"/>
    <row r="44" ht="57" customHeight="1"/>
    <row r="45" ht="57" customHeight="1"/>
    <row r="46" ht="57" customHeight="1"/>
    <row r="47" ht="57" customHeight="1"/>
    <row r="48" ht="57" customHeight="1"/>
  </sheetData>
  <mergeCells count="5">
    <mergeCell ref="A4:A28"/>
    <mergeCell ref="A40:B40"/>
    <mergeCell ref="A38:B38"/>
    <mergeCell ref="A39:B39"/>
    <mergeCell ref="B33:I33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8" scale="4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38"/>
  <sheetViews>
    <sheetView zoomScale="115" zoomScaleNormal="115" workbookViewId="0" topLeftCell="A15">
      <selection activeCell="A26" sqref="A26:B26"/>
    </sheetView>
  </sheetViews>
  <sheetFormatPr defaultColWidth="9.140625" defaultRowHeight="15"/>
  <cols>
    <col min="1" max="1" width="82.57421875" style="0" customWidth="1"/>
    <col min="2" max="2" width="54.8515625" style="0" customWidth="1"/>
    <col min="3" max="3" width="14.421875" style="0" customWidth="1"/>
  </cols>
  <sheetData>
    <row r="1" ht="18.75">
      <c r="A1" s="19" t="s">
        <v>55</v>
      </c>
    </row>
    <row r="2" spans="1:2" ht="17.25" customHeight="1">
      <c r="A2" s="181" t="s">
        <v>328</v>
      </c>
      <c r="B2" s="184"/>
    </row>
    <row r="3" ht="6" customHeight="1"/>
    <row r="4" ht="21">
      <c r="A4" s="55" t="s">
        <v>56</v>
      </c>
    </row>
    <row r="5" spans="1:2" ht="51" customHeight="1">
      <c r="A5" s="193" t="s">
        <v>281</v>
      </c>
      <c r="B5" s="193"/>
    </row>
    <row r="6" spans="1:4" ht="75" customHeight="1">
      <c r="A6" s="29"/>
      <c r="B6" s="85"/>
      <c r="C6" s="18"/>
      <c r="D6" s="18"/>
    </row>
    <row r="7" spans="1:4" ht="30.75" customHeight="1">
      <c r="A7" s="57" t="s">
        <v>195</v>
      </c>
      <c r="B7" s="85"/>
      <c r="C7" s="18"/>
      <c r="D7" s="18"/>
    </row>
    <row r="8" spans="1:4" ht="30" customHeight="1">
      <c r="A8" t="s">
        <v>193</v>
      </c>
      <c r="B8" s="18"/>
      <c r="C8" s="18"/>
      <c r="D8" s="18"/>
    </row>
    <row r="9" spans="1:4" ht="30" customHeight="1">
      <c r="A9" s="17" t="s">
        <v>194</v>
      </c>
      <c r="B9" s="57"/>
      <c r="C9" s="18"/>
      <c r="D9" s="18"/>
    </row>
    <row r="10" spans="1:2" ht="33" customHeight="1">
      <c r="A10" s="193" t="s">
        <v>196</v>
      </c>
      <c r="B10" s="193"/>
    </row>
    <row r="11" spans="1:2" ht="30" customHeight="1">
      <c r="A11" s="193" t="s">
        <v>282</v>
      </c>
      <c r="B11" s="193"/>
    </row>
    <row r="12" ht="15">
      <c r="A12" t="s">
        <v>197</v>
      </c>
    </row>
    <row r="14" ht="21">
      <c r="A14" s="55" t="s">
        <v>283</v>
      </c>
    </row>
    <row r="15" ht="20.25">
      <c r="A15" s="86" t="s">
        <v>82</v>
      </c>
    </row>
    <row r="16" ht="15">
      <c r="A16" s="21" t="s">
        <v>81</v>
      </c>
    </row>
    <row r="17" spans="1:2" ht="36" customHeight="1">
      <c r="A17" s="193" t="s">
        <v>83</v>
      </c>
      <c r="B17" s="193"/>
    </row>
    <row r="18" ht="18.75" customHeight="1">
      <c r="A18" s="17" t="s">
        <v>198</v>
      </c>
    </row>
    <row r="19" spans="1:3" ht="54" customHeight="1">
      <c r="A19" s="5"/>
      <c r="B19" s="49"/>
      <c r="C19" s="5"/>
    </row>
    <row r="20" ht="18">
      <c r="A20" s="36" t="s">
        <v>188</v>
      </c>
    </row>
    <row r="21" ht="24.75" customHeight="1">
      <c r="A21" s="36" t="s">
        <v>189</v>
      </c>
    </row>
    <row r="22" ht="18">
      <c r="A22" s="58" t="s">
        <v>190</v>
      </c>
    </row>
    <row r="23" ht="18">
      <c r="A23" s="36" t="s">
        <v>191</v>
      </c>
    </row>
    <row r="24" ht="18">
      <c r="A24" s="36" t="s">
        <v>192</v>
      </c>
    </row>
    <row r="25" spans="1:2" ht="32.25" customHeight="1">
      <c r="A25" s="198" t="s">
        <v>329</v>
      </c>
      <c r="B25" s="198"/>
    </row>
    <row r="26" spans="1:2" ht="84" customHeight="1">
      <c r="A26" s="199" t="s">
        <v>335</v>
      </c>
      <c r="B26" s="199"/>
    </row>
    <row r="27" ht="15">
      <c r="A27" s="180" t="s">
        <v>187</v>
      </c>
    </row>
    <row r="28" spans="1:2" ht="30" customHeight="1">
      <c r="A28" s="193" t="s">
        <v>284</v>
      </c>
      <c r="B28" s="193"/>
    </row>
    <row r="29" spans="1:2" ht="31.5" customHeight="1">
      <c r="A29" s="193" t="s">
        <v>285</v>
      </c>
      <c r="B29" s="193"/>
    </row>
    <row r="32" ht="18.75">
      <c r="A32" s="19" t="s">
        <v>174</v>
      </c>
    </row>
    <row r="33" spans="1:2" ht="15" customHeight="1">
      <c r="A33" s="193" t="s">
        <v>267</v>
      </c>
      <c r="B33" s="193"/>
    </row>
    <row r="34" ht="11.25" customHeight="1">
      <c r="A34" s="17"/>
    </row>
    <row r="35" ht="15">
      <c r="A35" s="38" t="s">
        <v>201</v>
      </c>
    </row>
    <row r="36" spans="1:2" ht="18" customHeight="1">
      <c r="A36" s="39" t="s">
        <v>86</v>
      </c>
      <c r="B36" s="39" t="s">
        <v>87</v>
      </c>
    </row>
    <row r="37" spans="1:2" ht="18" customHeight="1">
      <c r="A37" s="40" t="s">
        <v>88</v>
      </c>
      <c r="B37" s="40" t="s">
        <v>89</v>
      </c>
    </row>
    <row r="38" spans="1:2" ht="18" customHeight="1">
      <c r="A38" s="40" t="s">
        <v>88</v>
      </c>
      <c r="B38" s="40" t="s">
        <v>90</v>
      </c>
    </row>
    <row r="39" spans="1:2" ht="18" customHeight="1">
      <c r="A39" s="40" t="s">
        <v>91</v>
      </c>
      <c r="B39" s="40" t="s">
        <v>92</v>
      </c>
    </row>
    <row r="40" spans="1:2" ht="18" customHeight="1">
      <c r="A40" s="40" t="s">
        <v>91</v>
      </c>
      <c r="B40" s="40" t="s">
        <v>93</v>
      </c>
    </row>
    <row r="41" spans="1:2" ht="18" customHeight="1">
      <c r="A41" s="40" t="s">
        <v>91</v>
      </c>
      <c r="B41" s="40" t="s">
        <v>94</v>
      </c>
    </row>
    <row r="42" spans="1:2" ht="18" customHeight="1">
      <c r="A42" s="40" t="s">
        <v>95</v>
      </c>
      <c r="B42" s="40" t="s">
        <v>96</v>
      </c>
    </row>
    <row r="43" spans="1:2" ht="33.75" customHeight="1">
      <c r="A43" s="40" t="s">
        <v>97</v>
      </c>
      <c r="B43" s="40" t="s">
        <v>98</v>
      </c>
    </row>
    <row r="44" spans="1:2" ht="18" customHeight="1">
      <c r="A44" s="40" t="s">
        <v>99</v>
      </c>
      <c r="B44" s="40" t="s">
        <v>100</v>
      </c>
    </row>
    <row r="45" spans="1:2" ht="18" customHeight="1">
      <c r="A45" s="40" t="s">
        <v>101</v>
      </c>
      <c r="B45" s="40" t="s">
        <v>102</v>
      </c>
    </row>
    <row r="46" spans="1:2" ht="18" customHeight="1">
      <c r="A46" s="40" t="s">
        <v>103</v>
      </c>
      <c r="B46" s="40" t="s">
        <v>104</v>
      </c>
    </row>
    <row r="47" spans="1:2" ht="18" customHeight="1">
      <c r="A47" s="39" t="s">
        <v>286</v>
      </c>
      <c r="B47" s="40" t="s">
        <v>105</v>
      </c>
    </row>
    <row r="48" spans="1:2" ht="18" customHeight="1">
      <c r="A48" s="40" t="s">
        <v>106</v>
      </c>
      <c r="B48" s="40" t="s">
        <v>107</v>
      </c>
    </row>
    <row r="49" spans="1:2" ht="18" customHeight="1">
      <c r="A49" s="40" t="s">
        <v>108</v>
      </c>
      <c r="B49" s="40" t="s">
        <v>109</v>
      </c>
    </row>
    <row r="50" spans="1:2" ht="18" customHeight="1">
      <c r="A50" s="40" t="s">
        <v>110</v>
      </c>
      <c r="B50" s="40" t="s">
        <v>111</v>
      </c>
    </row>
    <row r="51" spans="1:2" ht="33.75" customHeight="1">
      <c r="A51" s="195" t="s">
        <v>287</v>
      </c>
      <c r="B51" s="195"/>
    </row>
    <row r="52" spans="1:2" ht="39" customHeight="1">
      <c r="A52" s="196" t="s">
        <v>315</v>
      </c>
      <c r="B52" s="196"/>
    </row>
    <row r="53" ht="15.75" thickBot="1">
      <c r="A53" s="38" t="s">
        <v>47</v>
      </c>
    </row>
    <row r="54" spans="1:2" ht="15.75" thickBot="1">
      <c r="A54" s="41" t="s">
        <v>175</v>
      </c>
      <c r="B54" s="42">
        <v>2021</v>
      </c>
    </row>
    <row r="55" spans="1:2" ht="15" hidden="1">
      <c r="A55" s="43" t="s">
        <v>112</v>
      </c>
      <c r="B55" s="44">
        <v>20.332413252923498</v>
      </c>
    </row>
    <row r="56" spans="1:2" ht="15" hidden="1">
      <c r="A56" s="43" t="s">
        <v>113</v>
      </c>
      <c r="B56" s="44">
        <v>20.33019631459049</v>
      </c>
    </row>
    <row r="57" spans="1:2" ht="15" hidden="1">
      <c r="A57" s="43" t="s">
        <v>114</v>
      </c>
      <c r="B57" s="44">
        <v>20.53545127744604</v>
      </c>
    </row>
    <row r="58" spans="1:2" ht="15" hidden="1">
      <c r="A58" s="43" t="s">
        <v>115</v>
      </c>
      <c r="B58" s="44">
        <v>20.64546743339353</v>
      </c>
    </row>
    <row r="59" spans="1:2" ht="15" hidden="1">
      <c r="A59" s="43" t="s">
        <v>116</v>
      </c>
      <c r="B59" s="44">
        <v>20.671505150863947</v>
      </c>
    </row>
    <row r="60" spans="1:2" ht="15" hidden="1">
      <c r="A60" s="43" t="s">
        <v>117</v>
      </c>
      <c r="B60" s="44">
        <v>20.647075661481335</v>
      </c>
    </row>
    <row r="61" spans="1:2" ht="15" hidden="1">
      <c r="A61" s="43" t="s">
        <v>118</v>
      </c>
      <c r="B61" s="44">
        <v>20.622454573880123</v>
      </c>
    </row>
    <row r="62" spans="1:2" ht="15" hidden="1">
      <c r="A62" s="43" t="s">
        <v>119</v>
      </c>
      <c r="B62" s="44">
        <v>20.79770016343696</v>
      </c>
    </row>
    <row r="63" spans="1:2" ht="15" hidden="1">
      <c r="A63" s="43" t="s">
        <v>120</v>
      </c>
      <c r="B63" s="44">
        <v>22.285881580227738</v>
      </c>
    </row>
    <row r="64" spans="1:2" ht="15" hidden="1">
      <c r="A64" s="43" t="s">
        <v>121</v>
      </c>
      <c r="B64" s="44">
        <v>27.538362269882118</v>
      </c>
    </row>
    <row r="65" spans="1:2" ht="15" hidden="1">
      <c r="A65" s="43" t="s">
        <v>122</v>
      </c>
      <c r="B65" s="44">
        <v>28.802360010686154</v>
      </c>
    </row>
    <row r="66" spans="1:2" ht="15.75" hidden="1" thickBot="1">
      <c r="A66" s="45" t="s">
        <v>123</v>
      </c>
      <c r="B66" s="46">
        <v>28.841290321274027</v>
      </c>
    </row>
    <row r="67" spans="1:2" ht="15.75" thickBot="1">
      <c r="A67" s="47" t="s">
        <v>124</v>
      </c>
      <c r="B67" s="48">
        <f>SUM(B55:B66)/12</f>
        <v>22.670846500840497</v>
      </c>
    </row>
    <row r="69" ht="86.25" customHeight="1"/>
    <row r="70" spans="1:2" ht="20.25" customHeight="1">
      <c r="A70" s="36" t="s">
        <v>184</v>
      </c>
      <c r="B70" s="36"/>
    </row>
    <row r="71" ht="18">
      <c r="A71" s="36" t="s">
        <v>185</v>
      </c>
    </row>
    <row r="72" ht="18">
      <c r="A72" s="58" t="s">
        <v>180</v>
      </c>
    </row>
    <row r="73" ht="18">
      <c r="A73" s="36" t="s">
        <v>181</v>
      </c>
    </row>
    <row r="74" ht="18">
      <c r="A74" s="36" t="s">
        <v>182</v>
      </c>
    </row>
    <row r="75" spans="1:2" ht="35.25" customHeight="1">
      <c r="A75" s="197" t="s">
        <v>183</v>
      </c>
      <c r="B75" s="197"/>
    </row>
    <row r="76" ht="18.75" customHeight="1">
      <c r="A76" s="36" t="s">
        <v>186</v>
      </c>
    </row>
    <row r="77" spans="1:2" ht="45" customHeight="1">
      <c r="A77" s="193" t="s">
        <v>284</v>
      </c>
      <c r="B77" s="193"/>
    </row>
    <row r="78" spans="1:2" ht="45.75" customHeight="1">
      <c r="A78" s="193" t="s">
        <v>288</v>
      </c>
      <c r="B78" s="193"/>
    </row>
    <row r="80" ht="15">
      <c r="B80" s="36"/>
    </row>
    <row r="81" ht="18.75">
      <c r="A81" s="19" t="s">
        <v>78</v>
      </c>
    </row>
    <row r="82" ht="15">
      <c r="A82" t="s">
        <v>176</v>
      </c>
    </row>
    <row r="83" spans="1:2" ht="66.75" customHeight="1">
      <c r="A83" s="193" t="s">
        <v>202</v>
      </c>
      <c r="B83" s="193"/>
    </row>
    <row r="86" ht="18.75">
      <c r="A86" s="19" t="s">
        <v>79</v>
      </c>
    </row>
    <row r="87" ht="15">
      <c r="A87" t="s">
        <v>176</v>
      </c>
    </row>
    <row r="88" spans="1:2" ht="48.75" customHeight="1">
      <c r="A88" s="193" t="s">
        <v>177</v>
      </c>
      <c r="B88" s="193"/>
    </row>
    <row r="89" spans="1:2" ht="30.75" customHeight="1">
      <c r="A89" s="193" t="s">
        <v>179</v>
      </c>
      <c r="B89" s="193"/>
    </row>
    <row r="90" spans="1:9" ht="15">
      <c r="A90" s="194" t="s">
        <v>178</v>
      </c>
      <c r="B90" s="194"/>
      <c r="C90" s="194"/>
      <c r="D90" s="194"/>
      <c r="E90" s="194"/>
      <c r="F90" s="194"/>
      <c r="G90" s="194"/>
      <c r="H90" s="194"/>
      <c r="I90" s="194"/>
    </row>
    <row r="91" spans="1:9" ht="15">
      <c r="A91" s="56"/>
      <c r="B91" s="56"/>
      <c r="C91" s="56"/>
      <c r="D91" s="56"/>
      <c r="E91" s="56"/>
      <c r="F91" s="56"/>
      <c r="G91" s="56"/>
      <c r="H91" s="56"/>
      <c r="I91" s="56"/>
    </row>
    <row r="92" spans="1:9" ht="15">
      <c r="A92" s="56"/>
      <c r="B92" s="56"/>
      <c r="C92" s="56"/>
      <c r="D92" s="56"/>
      <c r="E92" s="56"/>
      <c r="F92" s="56"/>
      <c r="G92" s="56"/>
      <c r="H92" s="56"/>
      <c r="I92" s="56"/>
    </row>
    <row r="93" ht="18.75">
      <c r="A93" s="19" t="s">
        <v>80</v>
      </c>
    </row>
    <row r="94" ht="15">
      <c r="A94" s="38" t="s">
        <v>85</v>
      </c>
    </row>
    <row r="95" spans="1:2" ht="31.5" customHeight="1">
      <c r="A95" s="193" t="s">
        <v>289</v>
      </c>
      <c r="B95" s="193"/>
    </row>
    <row r="96" ht="18" customHeight="1">
      <c r="A96" s="17"/>
    </row>
    <row r="98" ht="21">
      <c r="A98" s="55" t="s">
        <v>262</v>
      </c>
    </row>
    <row r="99" ht="15">
      <c r="A99" s="21" t="s">
        <v>205</v>
      </c>
    </row>
    <row r="100" ht="15">
      <c r="A100" t="s">
        <v>30</v>
      </c>
    </row>
    <row r="101" ht="51" customHeight="1"/>
    <row r="102" ht="15">
      <c r="A102" t="s">
        <v>263</v>
      </c>
    </row>
    <row r="103" ht="16.5">
      <c r="A103" s="37" t="s">
        <v>264</v>
      </c>
    </row>
    <row r="104" spans="1:2" ht="16.5">
      <c r="A104" t="s">
        <v>265</v>
      </c>
      <c r="B104" s="57"/>
    </row>
    <row r="105" spans="1:2" ht="16.5">
      <c r="A105" s="175" t="s">
        <v>323</v>
      </c>
      <c r="B105" s="170"/>
    </row>
    <row r="106" spans="1:2" ht="45" customHeight="1">
      <c r="A106" s="17" t="s">
        <v>322</v>
      </c>
      <c r="B106" s="57" t="s">
        <v>47</v>
      </c>
    </row>
    <row r="107" ht="49.5">
      <c r="A107" s="176" t="s">
        <v>324</v>
      </c>
    </row>
    <row r="108" spans="1:2" ht="29.25" customHeight="1">
      <c r="A108" s="193" t="s">
        <v>278</v>
      </c>
      <c r="B108" s="193"/>
    </row>
    <row r="109" spans="1:2" ht="57.75" customHeight="1">
      <c r="A109" s="193" t="s">
        <v>279</v>
      </c>
      <c r="B109" s="193"/>
    </row>
    <row r="110" ht="15">
      <c r="A110" t="s">
        <v>266</v>
      </c>
    </row>
    <row r="113" ht="21">
      <c r="A113" s="55" t="s">
        <v>280</v>
      </c>
    </row>
    <row r="114" spans="1:2" ht="15">
      <c r="A114" s="193" t="s">
        <v>268</v>
      </c>
      <c r="B114" s="193"/>
    </row>
    <row r="115" ht="39.75" customHeight="1"/>
    <row r="116" ht="16.5">
      <c r="A116" s="37" t="s">
        <v>264</v>
      </c>
    </row>
    <row r="117" spans="1:2" ht="15" customHeight="1">
      <c r="A117" t="s">
        <v>269</v>
      </c>
      <c r="B117" s="57"/>
    </row>
    <row r="118" ht="33">
      <c r="A118" s="57" t="s">
        <v>270</v>
      </c>
    </row>
    <row r="119" spans="1:2" ht="48.75" customHeight="1">
      <c r="A119" s="17" t="s">
        <v>271</v>
      </c>
      <c r="B119" s="57"/>
    </row>
    <row r="120" ht="66">
      <c r="A120" s="156" t="s">
        <v>272</v>
      </c>
    </row>
    <row r="121" spans="1:2" ht="15">
      <c r="A121" s="193" t="s">
        <v>301</v>
      </c>
      <c r="B121" s="193"/>
    </row>
    <row r="122" spans="1:2" ht="33.75" customHeight="1">
      <c r="A122" s="193" t="s">
        <v>302</v>
      </c>
      <c r="B122" s="193"/>
    </row>
    <row r="123" ht="15">
      <c r="A123" t="s">
        <v>303</v>
      </c>
    </row>
    <row r="124" ht="36.75" customHeight="1"/>
    <row r="125" ht="16.5">
      <c r="A125" s="37" t="s">
        <v>264</v>
      </c>
    </row>
    <row r="126" ht="15">
      <c r="A126" t="s">
        <v>269</v>
      </c>
    </row>
    <row r="127" ht="33">
      <c r="A127" s="57" t="s">
        <v>270</v>
      </c>
    </row>
    <row r="128" ht="60">
      <c r="A128" s="17" t="s">
        <v>271</v>
      </c>
    </row>
    <row r="129" ht="48.75" customHeight="1">
      <c r="A129" s="171" t="s">
        <v>316</v>
      </c>
    </row>
    <row r="130" ht="25.5">
      <c r="A130" s="167" t="s">
        <v>307</v>
      </c>
    </row>
    <row r="131" ht="35.25" customHeight="1"/>
    <row r="132" ht="15">
      <c r="A132" s="172" t="s">
        <v>317</v>
      </c>
    </row>
    <row r="133" spans="1:2" ht="30">
      <c r="A133" s="173" t="s">
        <v>304</v>
      </c>
      <c r="B133" s="57"/>
    </row>
    <row r="134" ht="33" customHeight="1">
      <c r="A134" s="173" t="s">
        <v>319</v>
      </c>
    </row>
    <row r="135" spans="1:2" ht="42" customHeight="1">
      <c r="A135" s="173" t="s">
        <v>305</v>
      </c>
      <c r="B135" s="57" t="s">
        <v>47</v>
      </c>
    </row>
    <row r="136" ht="51.75" customHeight="1">
      <c r="A136" s="173" t="s">
        <v>318</v>
      </c>
    </row>
    <row r="137" ht="15">
      <c r="A137" s="173" t="s">
        <v>306</v>
      </c>
    </row>
    <row r="138" ht="15">
      <c r="A138" t="s">
        <v>303</v>
      </c>
    </row>
  </sheetData>
  <mergeCells count="24">
    <mergeCell ref="A5:B5"/>
    <mergeCell ref="A10:B10"/>
    <mergeCell ref="A11:B11"/>
    <mergeCell ref="A17:B17"/>
    <mergeCell ref="A28:B28"/>
    <mergeCell ref="A25:B25"/>
    <mergeCell ref="A26:B26"/>
    <mergeCell ref="A29:B29"/>
    <mergeCell ref="A33:B33"/>
    <mergeCell ref="A51:B51"/>
    <mergeCell ref="A52:B52"/>
    <mergeCell ref="A75:B75"/>
    <mergeCell ref="A77:B77"/>
    <mergeCell ref="A78:B78"/>
    <mergeCell ref="A83:B83"/>
    <mergeCell ref="A121:B121"/>
    <mergeCell ref="A122:B122"/>
    <mergeCell ref="A88:B88"/>
    <mergeCell ref="A89:B89"/>
    <mergeCell ref="A114:B114"/>
    <mergeCell ref="A108:B108"/>
    <mergeCell ref="A109:B109"/>
    <mergeCell ref="A90:I90"/>
    <mergeCell ref="A95:B95"/>
  </mergeCells>
  <hyperlinks>
    <hyperlink ref="A16" r:id="rId1" display="https://www.czso.cz/csu/czso/setreni-prumernych-cen-vybranych-vyrobku-pohonne-hmoty-a-topne-oleje-casove-rady"/>
    <hyperlink ref="A90" r:id="rId2" display="https://www.czso.cz/csu/czso/ipc_cr"/>
    <hyperlink ref="A99" r:id="rId3" display="https://www.czso.cz/csu/czso/pmz_cr"/>
  </hyperlinks>
  <printOptions/>
  <pageMargins left="0.7086614173228347" right="0.7086614173228347" top="0.7874015748031497" bottom="0.7874015748031497" header="0.31496062992125984" footer="0.31496062992125984"/>
  <pageSetup fitToHeight="4" fitToWidth="1" horizontalDpi="600" verticalDpi="600" orientation="portrait" paperSize="9" scale="42" r:id="rId5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3"/>
  <sheetViews>
    <sheetView workbookViewId="0" topLeftCell="A34">
      <selection activeCell="D48" sqref="D48"/>
    </sheetView>
  </sheetViews>
  <sheetFormatPr defaultColWidth="9.140625" defaultRowHeight="15"/>
  <cols>
    <col min="1" max="1" width="31.00390625" style="0" customWidth="1"/>
    <col min="2" max="2" width="23.140625" style="0" customWidth="1"/>
  </cols>
  <sheetData>
    <row r="1" spans="1:2" ht="15">
      <c r="A1">
        <v>2021</v>
      </c>
      <c r="B1" t="s">
        <v>173</v>
      </c>
    </row>
    <row r="2" spans="1:2" ht="15">
      <c r="A2" s="52" t="s">
        <v>125</v>
      </c>
      <c r="B2" s="50">
        <v>27.54</v>
      </c>
    </row>
    <row r="3" spans="1:2" ht="15">
      <c r="A3" s="52" t="s">
        <v>126</v>
      </c>
      <c r="B3" s="50">
        <v>27.38</v>
      </c>
    </row>
    <row r="4" spans="1:2" ht="15">
      <c r="A4" s="52" t="s">
        <v>127</v>
      </c>
      <c r="B4" s="50">
        <v>27.48</v>
      </c>
    </row>
    <row r="5" spans="1:2" ht="15">
      <c r="A5" s="52" t="s">
        <v>128</v>
      </c>
      <c r="B5" s="50">
        <v>27.5</v>
      </c>
    </row>
    <row r="6" spans="1:2" ht="15">
      <c r="A6" s="52" t="s">
        <v>129</v>
      </c>
      <c r="B6" s="50">
        <v>27.51</v>
      </c>
    </row>
    <row r="7" spans="1:2" ht="15">
      <c r="A7" s="52" t="s">
        <v>130</v>
      </c>
      <c r="B7" s="50">
        <v>27.71</v>
      </c>
    </row>
    <row r="8" spans="1:2" ht="15">
      <c r="A8" s="52" t="s">
        <v>131</v>
      </c>
      <c r="B8" s="50">
        <v>27.83</v>
      </c>
    </row>
    <row r="9" spans="1:2" ht="15">
      <c r="A9" s="52" t="s">
        <v>132</v>
      </c>
      <c r="B9" s="50">
        <v>27.91</v>
      </c>
    </row>
    <row r="10" spans="1:2" ht="15">
      <c r="A10" s="52" t="s">
        <v>133</v>
      </c>
      <c r="B10" s="50">
        <v>28.27</v>
      </c>
    </row>
    <row r="11" spans="1:2" ht="15">
      <c r="A11" s="52" t="s">
        <v>134</v>
      </c>
      <c r="B11" s="50">
        <v>28.69</v>
      </c>
    </row>
    <row r="12" spans="1:2" ht="15">
      <c r="A12" s="52" t="s">
        <v>135</v>
      </c>
      <c r="B12" s="50">
        <v>29.38</v>
      </c>
    </row>
    <row r="13" spans="1:2" ht="15">
      <c r="A13" s="52" t="s">
        <v>136</v>
      </c>
      <c r="B13" s="50">
        <v>29.63</v>
      </c>
    </row>
    <row r="14" spans="1:2" ht="15">
      <c r="A14" s="52" t="s">
        <v>137</v>
      </c>
      <c r="B14" s="50">
        <v>29.72</v>
      </c>
    </row>
    <row r="15" spans="1:2" ht="15">
      <c r="A15" s="52" t="s">
        <v>138</v>
      </c>
      <c r="B15" s="50">
        <v>29.67</v>
      </c>
    </row>
    <row r="16" spans="1:2" ht="15">
      <c r="A16" s="52" t="s">
        <v>139</v>
      </c>
      <c r="B16" s="50">
        <v>29.66</v>
      </c>
    </row>
    <row r="17" spans="1:2" ht="15">
      <c r="A17" s="52" t="s">
        <v>140</v>
      </c>
      <c r="B17" s="50">
        <v>29.66</v>
      </c>
    </row>
    <row r="18" spans="1:2" ht="15">
      <c r="A18" s="52" t="s">
        <v>141</v>
      </c>
      <c r="B18" s="50">
        <v>29.67</v>
      </c>
    </row>
    <row r="19" spans="1:2" ht="15">
      <c r="A19" s="52" t="s">
        <v>142</v>
      </c>
      <c r="B19" s="50">
        <v>29.88</v>
      </c>
    </row>
    <row r="20" spans="1:2" ht="15">
      <c r="A20" s="52" t="s">
        <v>143</v>
      </c>
      <c r="B20" s="50">
        <v>30.07</v>
      </c>
    </row>
    <row r="21" spans="1:2" ht="15">
      <c r="A21" s="52" t="s">
        <v>144</v>
      </c>
      <c r="B21" s="50">
        <v>30.09</v>
      </c>
    </row>
    <row r="22" spans="1:2" ht="15">
      <c r="A22" s="52" t="s">
        <v>145</v>
      </c>
      <c r="B22" s="50">
        <v>30.09</v>
      </c>
    </row>
    <row r="23" spans="1:2" ht="15">
      <c r="A23" s="52" t="s">
        <v>146</v>
      </c>
      <c r="B23" s="50">
        <v>30.25</v>
      </c>
    </row>
    <row r="24" spans="1:2" ht="15">
      <c r="A24" s="52" t="s">
        <v>147</v>
      </c>
      <c r="B24" s="50">
        <v>30.4</v>
      </c>
    </row>
    <row r="25" spans="1:2" ht="15">
      <c r="A25" s="52" t="s">
        <v>148</v>
      </c>
      <c r="B25" s="50">
        <v>30.61</v>
      </c>
    </row>
    <row r="26" spans="1:2" ht="15">
      <c r="A26" s="52" t="s">
        <v>149</v>
      </c>
      <c r="B26" s="50">
        <v>30.88</v>
      </c>
    </row>
    <row r="27" spans="1:2" ht="15">
      <c r="A27" s="52" t="s">
        <v>150</v>
      </c>
      <c r="B27" s="50">
        <v>31.53</v>
      </c>
    </row>
    <row r="28" spans="1:2" ht="15">
      <c r="A28" s="52" t="s">
        <v>151</v>
      </c>
      <c r="B28" s="50">
        <v>31.63</v>
      </c>
    </row>
    <row r="29" spans="1:2" ht="15">
      <c r="A29" s="52" t="s">
        <v>152</v>
      </c>
      <c r="B29" s="50">
        <v>31.66</v>
      </c>
    </row>
    <row r="30" spans="1:2" ht="15">
      <c r="A30" s="52" t="s">
        <v>153</v>
      </c>
      <c r="B30" s="50">
        <v>31.67</v>
      </c>
    </row>
    <row r="31" spans="1:2" ht="15">
      <c r="A31" s="52" t="s">
        <v>154</v>
      </c>
      <c r="B31" s="50">
        <v>31.64</v>
      </c>
    </row>
    <row r="32" spans="1:2" ht="15">
      <c r="A32" s="52" t="s">
        <v>155</v>
      </c>
      <c r="B32" s="50">
        <v>31.63</v>
      </c>
    </row>
    <row r="33" spans="1:2" ht="15">
      <c r="A33" s="52" t="s">
        <v>156</v>
      </c>
      <c r="B33" s="50">
        <v>31.64</v>
      </c>
    </row>
    <row r="34" spans="1:2" ht="15">
      <c r="A34" s="52" t="s">
        <v>157</v>
      </c>
      <c r="B34" s="50">
        <v>31.62</v>
      </c>
    </row>
    <row r="35" spans="1:2" ht="15">
      <c r="A35" s="52" t="s">
        <v>158</v>
      </c>
      <c r="B35" s="50">
        <v>31.61</v>
      </c>
    </row>
    <row r="36" spans="1:2" ht="15">
      <c r="A36" s="52" t="s">
        <v>159</v>
      </c>
      <c r="B36" s="50">
        <v>31.74</v>
      </c>
    </row>
    <row r="37" spans="1:2" ht="15">
      <c r="A37" s="52" t="s">
        <v>160</v>
      </c>
      <c r="B37" s="50">
        <v>31.82</v>
      </c>
    </row>
    <row r="38" spans="1:2" ht="15">
      <c r="A38" s="52" t="s">
        <v>161</v>
      </c>
      <c r="B38" s="50">
        <v>32.07</v>
      </c>
    </row>
    <row r="39" spans="1:2" ht="15">
      <c r="A39" s="52" t="s">
        <v>162</v>
      </c>
      <c r="B39" s="50">
        <v>32.72</v>
      </c>
    </row>
    <row r="40" spans="1:2" ht="15">
      <c r="A40" s="52" t="s">
        <v>163</v>
      </c>
      <c r="B40" s="50">
        <v>33.97</v>
      </c>
    </row>
    <row r="41" spans="1:2" ht="15">
      <c r="A41" s="52" t="s">
        <v>164</v>
      </c>
      <c r="B41" s="50">
        <v>34.77</v>
      </c>
    </row>
    <row r="42" spans="1:2" ht="15">
      <c r="A42" s="52" t="s">
        <v>165</v>
      </c>
      <c r="B42" s="50">
        <v>35.49</v>
      </c>
    </row>
    <row r="43" spans="1:2" ht="15">
      <c r="A43" s="52" t="s">
        <v>166</v>
      </c>
      <c r="B43" s="50">
        <v>35.91</v>
      </c>
    </row>
    <row r="44" spans="1:2" ht="15">
      <c r="A44" s="52" t="s">
        <v>167</v>
      </c>
      <c r="B44" s="50">
        <v>36.1</v>
      </c>
    </row>
    <row r="45" spans="1:2" ht="15">
      <c r="A45" s="52" t="s">
        <v>168</v>
      </c>
      <c r="B45" s="50">
        <v>36.13</v>
      </c>
    </row>
    <row r="46" spans="1:2" ht="15">
      <c r="A46" s="52" t="s">
        <v>169</v>
      </c>
      <c r="B46" s="50">
        <v>36.03</v>
      </c>
    </row>
    <row r="47" spans="1:2" ht="15">
      <c r="A47" s="52" t="s">
        <v>170</v>
      </c>
      <c r="B47" s="50">
        <v>35.86</v>
      </c>
    </row>
    <row r="48" spans="1:2" ht="15">
      <c r="A48" s="52" t="s">
        <v>171</v>
      </c>
      <c r="B48" s="50">
        <v>35.69</v>
      </c>
    </row>
    <row r="49" spans="1:2" ht="15">
      <c r="A49" s="53" t="s">
        <v>172</v>
      </c>
      <c r="B49" s="51">
        <v>35.39</v>
      </c>
    </row>
    <row r="50" ht="15">
      <c r="B50" s="54"/>
    </row>
    <row r="51" spans="1:2" ht="15">
      <c r="A51" s="178" t="s">
        <v>325</v>
      </c>
      <c r="B51" s="177">
        <v>1495.8</v>
      </c>
    </row>
    <row r="52" spans="1:2" ht="15">
      <c r="A52" s="178" t="s">
        <v>326</v>
      </c>
      <c r="B52" s="177">
        <v>48</v>
      </c>
    </row>
    <row r="53" spans="1:2" ht="15">
      <c r="A53" s="178" t="s">
        <v>327</v>
      </c>
      <c r="B53" s="179">
        <f>+B51/B52</f>
        <v>31.162499999999998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5"/>
  <sheetViews>
    <sheetView workbookViewId="0" topLeftCell="A1">
      <selection activeCell="D37" sqref="D37"/>
    </sheetView>
  </sheetViews>
  <sheetFormatPr defaultColWidth="9.140625" defaultRowHeight="15"/>
  <cols>
    <col min="1" max="1" width="59.140625" style="0" customWidth="1"/>
  </cols>
  <sheetData>
    <row r="1" ht="15.75" thickBot="1">
      <c r="A1" t="s">
        <v>204</v>
      </c>
    </row>
    <row r="2" spans="1:2" ht="15">
      <c r="A2" s="41" t="s">
        <v>175</v>
      </c>
      <c r="B2" s="42">
        <v>2021</v>
      </c>
    </row>
    <row r="3" spans="1:2" ht="15">
      <c r="A3" s="43" t="s">
        <v>112</v>
      </c>
      <c r="B3" s="44">
        <v>20.332413252923498</v>
      </c>
    </row>
    <row r="4" spans="1:2" ht="15">
      <c r="A4" s="43" t="s">
        <v>113</v>
      </c>
      <c r="B4" s="44">
        <v>20.33019631459049</v>
      </c>
    </row>
    <row r="5" spans="1:2" ht="15">
      <c r="A5" s="43" t="s">
        <v>114</v>
      </c>
      <c r="B5" s="44">
        <v>20.53545127744604</v>
      </c>
    </row>
    <row r="6" spans="1:2" ht="15">
      <c r="A6" s="43" t="s">
        <v>115</v>
      </c>
      <c r="B6" s="44">
        <v>20.64546743339353</v>
      </c>
    </row>
    <row r="7" spans="1:2" ht="15">
      <c r="A7" s="43" t="s">
        <v>116</v>
      </c>
      <c r="B7" s="44">
        <v>20.671505150863947</v>
      </c>
    </row>
    <row r="8" spans="1:2" ht="15">
      <c r="A8" s="43" t="s">
        <v>117</v>
      </c>
      <c r="B8" s="44">
        <v>20.647075661481335</v>
      </c>
    </row>
    <row r="9" spans="1:2" ht="15">
      <c r="A9" s="43" t="s">
        <v>118</v>
      </c>
      <c r="B9" s="44">
        <v>20.622454573880123</v>
      </c>
    </row>
    <row r="10" spans="1:2" ht="15">
      <c r="A10" s="43" t="s">
        <v>119</v>
      </c>
      <c r="B10" s="44">
        <v>20.79770016343696</v>
      </c>
    </row>
    <row r="11" spans="1:2" ht="15">
      <c r="A11" s="43" t="s">
        <v>120</v>
      </c>
      <c r="B11" s="44">
        <v>22.285881580227738</v>
      </c>
    </row>
    <row r="12" spans="1:2" ht="15">
      <c r="A12" s="43" t="s">
        <v>121</v>
      </c>
      <c r="B12" s="44">
        <v>27.538362269882118</v>
      </c>
    </row>
    <row r="13" spans="1:2" ht="15">
      <c r="A13" s="43" t="s">
        <v>122</v>
      </c>
      <c r="B13" s="44">
        <v>28.802360010686154</v>
      </c>
    </row>
    <row r="14" spans="1:2" ht="15.75" thickBot="1">
      <c r="A14" s="45" t="s">
        <v>123</v>
      </c>
      <c r="B14" s="46">
        <v>28.841290321274027</v>
      </c>
    </row>
    <row r="15" spans="1:2" ht="15.75" thickBot="1">
      <c r="A15" s="47" t="s">
        <v>124</v>
      </c>
      <c r="B15" s="48">
        <f>SUM(B3:B14)/12</f>
        <v>22.670846500840497</v>
      </c>
    </row>
  </sheetData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P30"/>
  <sheetViews>
    <sheetView workbookViewId="0" topLeftCell="A1">
      <pane xSplit="2" ySplit="5" topLeftCell="ET16" activePane="bottomRight" state="frozen"/>
      <selection pane="topRight" activeCell="C1" sqref="C1"/>
      <selection pane="bottomLeft" activeCell="A6" sqref="A6"/>
      <selection pane="bottomRight" activeCell="FH45" sqref="FH45"/>
    </sheetView>
  </sheetViews>
  <sheetFormatPr defaultColWidth="9.140625" defaultRowHeight="15"/>
  <cols>
    <col min="1" max="1" width="2.7109375" style="116" customWidth="1"/>
    <col min="2" max="2" width="36.421875" style="88" customWidth="1"/>
    <col min="3" max="141" width="8.421875" style="88" customWidth="1"/>
    <col min="142" max="142" width="8.57421875" style="88" customWidth="1"/>
    <col min="143" max="157" width="8.421875" style="88" customWidth="1"/>
    <col min="158" max="16384" width="9.140625" style="88" customWidth="1"/>
  </cols>
  <sheetData>
    <row r="1" spans="1:32" ht="27.75" customHeight="1">
      <c r="A1" s="87" t="s">
        <v>206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</row>
    <row r="2" spans="1:32" ht="24" customHeight="1">
      <c r="A2" s="90" t="s">
        <v>207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</row>
    <row r="3" spans="1:2" s="92" customFormat="1" ht="18.75" customHeight="1" thickBot="1">
      <c r="A3" s="91" t="s">
        <v>208</v>
      </c>
      <c r="B3" s="91"/>
    </row>
    <row r="4" spans="1:157" s="94" customFormat="1" ht="19.5" customHeight="1">
      <c r="A4" s="210" t="s">
        <v>209</v>
      </c>
      <c r="B4" s="211"/>
      <c r="C4" s="214">
        <v>2000</v>
      </c>
      <c r="D4" s="215"/>
      <c r="E4" s="215"/>
      <c r="F4" s="215"/>
      <c r="G4" s="215"/>
      <c r="H4" s="215"/>
      <c r="I4" s="216"/>
      <c r="J4" s="205">
        <v>2001</v>
      </c>
      <c r="K4" s="217"/>
      <c r="L4" s="217"/>
      <c r="M4" s="217"/>
      <c r="N4" s="217"/>
      <c r="O4" s="217"/>
      <c r="P4" s="218"/>
      <c r="Q4" s="205">
        <v>2002</v>
      </c>
      <c r="R4" s="215"/>
      <c r="S4" s="215"/>
      <c r="T4" s="215"/>
      <c r="U4" s="215"/>
      <c r="V4" s="215"/>
      <c r="W4" s="216"/>
      <c r="X4" s="205">
        <v>2003</v>
      </c>
      <c r="Y4" s="217"/>
      <c r="Z4" s="217"/>
      <c r="AA4" s="217"/>
      <c r="AB4" s="215"/>
      <c r="AC4" s="215"/>
      <c r="AD4" s="216"/>
      <c r="AE4" s="205">
        <v>2004</v>
      </c>
      <c r="AF4" s="217"/>
      <c r="AG4" s="217"/>
      <c r="AH4" s="217"/>
      <c r="AI4" s="215"/>
      <c r="AJ4" s="215"/>
      <c r="AK4" s="216"/>
      <c r="AL4" s="205">
        <v>2005</v>
      </c>
      <c r="AM4" s="217"/>
      <c r="AN4" s="217"/>
      <c r="AO4" s="217"/>
      <c r="AP4" s="206"/>
      <c r="AQ4" s="206"/>
      <c r="AR4" s="222"/>
      <c r="AS4" s="205">
        <v>2006</v>
      </c>
      <c r="AT4" s="217"/>
      <c r="AU4" s="217"/>
      <c r="AV4" s="217"/>
      <c r="AW4" s="206"/>
      <c r="AX4" s="206"/>
      <c r="AY4" s="206"/>
      <c r="AZ4" s="205">
        <v>2007</v>
      </c>
      <c r="BA4" s="217"/>
      <c r="BB4" s="217"/>
      <c r="BC4" s="217"/>
      <c r="BD4" s="206"/>
      <c r="BE4" s="206"/>
      <c r="BF4" s="222"/>
      <c r="BG4" s="205">
        <v>2008</v>
      </c>
      <c r="BH4" s="217"/>
      <c r="BI4" s="217"/>
      <c r="BJ4" s="217"/>
      <c r="BK4" s="206"/>
      <c r="BL4" s="206"/>
      <c r="BM4" s="206"/>
      <c r="BN4" s="205">
        <v>2009</v>
      </c>
      <c r="BO4" s="206"/>
      <c r="BP4" s="206"/>
      <c r="BQ4" s="206"/>
      <c r="BR4" s="206"/>
      <c r="BS4" s="206"/>
      <c r="BT4" s="206"/>
      <c r="BU4" s="207">
        <v>2010</v>
      </c>
      <c r="BV4" s="208"/>
      <c r="BW4" s="208"/>
      <c r="BX4" s="208"/>
      <c r="BY4" s="208"/>
      <c r="BZ4" s="208"/>
      <c r="CA4" s="209"/>
      <c r="CB4" s="219">
        <v>2011</v>
      </c>
      <c r="CC4" s="220"/>
      <c r="CD4" s="220"/>
      <c r="CE4" s="220"/>
      <c r="CF4" s="220"/>
      <c r="CG4" s="220"/>
      <c r="CH4" s="220"/>
      <c r="CI4" s="219">
        <v>2012</v>
      </c>
      <c r="CJ4" s="220"/>
      <c r="CK4" s="220"/>
      <c r="CL4" s="220"/>
      <c r="CM4" s="220"/>
      <c r="CN4" s="220"/>
      <c r="CO4" s="220"/>
      <c r="CP4" s="223">
        <v>2013</v>
      </c>
      <c r="CQ4" s="220"/>
      <c r="CR4" s="220"/>
      <c r="CS4" s="220"/>
      <c r="CT4" s="220"/>
      <c r="CU4" s="220"/>
      <c r="CV4" s="220"/>
      <c r="CW4" s="205">
        <v>2014</v>
      </c>
      <c r="CX4" s="206"/>
      <c r="CY4" s="206"/>
      <c r="CZ4" s="206"/>
      <c r="DA4" s="206"/>
      <c r="DB4" s="206"/>
      <c r="DC4" s="206"/>
      <c r="DD4" s="205">
        <v>2015</v>
      </c>
      <c r="DE4" s="206"/>
      <c r="DF4" s="206"/>
      <c r="DG4" s="206"/>
      <c r="DH4" s="206"/>
      <c r="DI4" s="206"/>
      <c r="DJ4" s="206"/>
      <c r="DK4" s="205">
        <v>2016</v>
      </c>
      <c r="DL4" s="206"/>
      <c r="DM4" s="206"/>
      <c r="DN4" s="206"/>
      <c r="DO4" s="206"/>
      <c r="DP4" s="206"/>
      <c r="DQ4" s="206"/>
      <c r="DR4" s="205">
        <v>2017</v>
      </c>
      <c r="DS4" s="206"/>
      <c r="DT4" s="206"/>
      <c r="DU4" s="206"/>
      <c r="DV4" s="206"/>
      <c r="DW4" s="206"/>
      <c r="DX4" s="206"/>
      <c r="DY4" s="219">
        <v>2018</v>
      </c>
      <c r="DZ4" s="220"/>
      <c r="EA4" s="220"/>
      <c r="EB4" s="220"/>
      <c r="EC4" s="220"/>
      <c r="ED4" s="220"/>
      <c r="EE4" s="220"/>
      <c r="EF4" s="207">
        <v>2019</v>
      </c>
      <c r="EG4" s="208"/>
      <c r="EH4" s="208"/>
      <c r="EI4" s="208"/>
      <c r="EJ4" s="208"/>
      <c r="EK4" s="208"/>
      <c r="EL4" s="208"/>
      <c r="EM4" s="221">
        <v>2020</v>
      </c>
      <c r="EN4" s="206"/>
      <c r="EO4" s="206"/>
      <c r="EP4" s="206"/>
      <c r="EQ4" s="206"/>
      <c r="ER4" s="206"/>
      <c r="ES4" s="222"/>
      <c r="ET4" s="223" t="s">
        <v>210</v>
      </c>
      <c r="EU4" s="220"/>
      <c r="EV4" s="220"/>
      <c r="EW4" s="220"/>
      <c r="EX4" s="220"/>
      <c r="EY4" s="220"/>
      <c r="EZ4" s="224"/>
      <c r="FA4" s="93" t="s">
        <v>211</v>
      </c>
    </row>
    <row r="5" spans="1:157" s="94" customFormat="1" ht="15" customHeight="1" thickBot="1">
      <c r="A5" s="212"/>
      <c r="B5" s="213"/>
      <c r="C5" s="95" t="s">
        <v>212</v>
      </c>
      <c r="D5" s="96" t="s">
        <v>213</v>
      </c>
      <c r="E5" s="96" t="s">
        <v>214</v>
      </c>
      <c r="F5" s="96" t="s">
        <v>215</v>
      </c>
      <c r="G5" s="95" t="s">
        <v>216</v>
      </c>
      <c r="H5" s="95" t="s">
        <v>217</v>
      </c>
      <c r="I5" s="95" t="s">
        <v>218</v>
      </c>
      <c r="J5" s="95" t="s">
        <v>212</v>
      </c>
      <c r="K5" s="96" t="s">
        <v>213</v>
      </c>
      <c r="L5" s="96" t="s">
        <v>214</v>
      </c>
      <c r="M5" s="97" t="s">
        <v>215</v>
      </c>
      <c r="N5" s="95" t="s">
        <v>216</v>
      </c>
      <c r="O5" s="95" t="s">
        <v>217</v>
      </c>
      <c r="P5" s="95" t="s">
        <v>218</v>
      </c>
      <c r="Q5" s="96" t="s">
        <v>212</v>
      </c>
      <c r="R5" s="96" t="s">
        <v>213</v>
      </c>
      <c r="S5" s="96" t="s">
        <v>214</v>
      </c>
      <c r="T5" s="96" t="s">
        <v>215</v>
      </c>
      <c r="U5" s="95" t="s">
        <v>216</v>
      </c>
      <c r="V5" s="95" t="s">
        <v>217</v>
      </c>
      <c r="W5" s="95" t="s">
        <v>218</v>
      </c>
      <c r="X5" s="96" t="s">
        <v>212</v>
      </c>
      <c r="Y5" s="96" t="s">
        <v>213</v>
      </c>
      <c r="Z5" s="96" t="s">
        <v>214</v>
      </c>
      <c r="AA5" s="97" t="s">
        <v>215</v>
      </c>
      <c r="AB5" s="97" t="s">
        <v>216</v>
      </c>
      <c r="AC5" s="95" t="s">
        <v>217</v>
      </c>
      <c r="AD5" s="95" t="s">
        <v>218</v>
      </c>
      <c r="AE5" s="96" t="s">
        <v>212</v>
      </c>
      <c r="AF5" s="96" t="s">
        <v>213</v>
      </c>
      <c r="AG5" s="96" t="s">
        <v>214</v>
      </c>
      <c r="AH5" s="96" t="s">
        <v>215</v>
      </c>
      <c r="AI5" s="97" t="s">
        <v>216</v>
      </c>
      <c r="AJ5" s="95" t="s">
        <v>217</v>
      </c>
      <c r="AK5" s="95" t="s">
        <v>218</v>
      </c>
      <c r="AL5" s="96" t="s">
        <v>212</v>
      </c>
      <c r="AM5" s="96" t="s">
        <v>213</v>
      </c>
      <c r="AN5" s="96" t="s">
        <v>214</v>
      </c>
      <c r="AO5" s="96" t="s">
        <v>215</v>
      </c>
      <c r="AP5" s="97" t="s">
        <v>216</v>
      </c>
      <c r="AQ5" s="95" t="s">
        <v>217</v>
      </c>
      <c r="AR5" s="95" t="s">
        <v>218</v>
      </c>
      <c r="AS5" s="96" t="s">
        <v>212</v>
      </c>
      <c r="AT5" s="96" t="s">
        <v>213</v>
      </c>
      <c r="AU5" s="96" t="s">
        <v>214</v>
      </c>
      <c r="AV5" s="96" t="s">
        <v>215</v>
      </c>
      <c r="AW5" s="97" t="s">
        <v>216</v>
      </c>
      <c r="AX5" s="95" t="s">
        <v>217</v>
      </c>
      <c r="AY5" s="95" t="s">
        <v>218</v>
      </c>
      <c r="AZ5" s="95" t="s">
        <v>212</v>
      </c>
      <c r="BA5" s="96" t="s">
        <v>213</v>
      </c>
      <c r="BB5" s="96" t="s">
        <v>214</v>
      </c>
      <c r="BC5" s="96" t="s">
        <v>215</v>
      </c>
      <c r="BD5" s="97" t="s">
        <v>216</v>
      </c>
      <c r="BE5" s="95" t="s">
        <v>217</v>
      </c>
      <c r="BF5" s="95" t="s">
        <v>218</v>
      </c>
      <c r="BG5" s="96" t="s">
        <v>212</v>
      </c>
      <c r="BH5" s="96" t="s">
        <v>213</v>
      </c>
      <c r="BI5" s="96" t="s">
        <v>214</v>
      </c>
      <c r="BJ5" s="96" t="s">
        <v>215</v>
      </c>
      <c r="BK5" s="97" t="s">
        <v>216</v>
      </c>
      <c r="BL5" s="95" t="s">
        <v>217</v>
      </c>
      <c r="BM5" s="98" t="s">
        <v>218</v>
      </c>
      <c r="BN5" s="97" t="s">
        <v>212</v>
      </c>
      <c r="BO5" s="99" t="s">
        <v>213</v>
      </c>
      <c r="BP5" s="97" t="s">
        <v>214</v>
      </c>
      <c r="BQ5" s="97" t="s">
        <v>215</v>
      </c>
      <c r="BR5" s="97" t="s">
        <v>216</v>
      </c>
      <c r="BS5" s="100" t="s">
        <v>217</v>
      </c>
      <c r="BT5" s="100" t="s">
        <v>218</v>
      </c>
      <c r="BU5" s="97" t="s">
        <v>212</v>
      </c>
      <c r="BV5" s="101" t="s">
        <v>213</v>
      </c>
      <c r="BW5" s="97" t="s">
        <v>214</v>
      </c>
      <c r="BX5" s="97" t="s">
        <v>215</v>
      </c>
      <c r="BY5" s="97" t="s">
        <v>216</v>
      </c>
      <c r="BZ5" s="100" t="s">
        <v>217</v>
      </c>
      <c r="CA5" s="100" t="s">
        <v>218</v>
      </c>
      <c r="CB5" s="100" t="s">
        <v>212</v>
      </c>
      <c r="CC5" s="97" t="s">
        <v>213</v>
      </c>
      <c r="CD5" s="97" t="s">
        <v>214</v>
      </c>
      <c r="CE5" s="97" t="s">
        <v>215</v>
      </c>
      <c r="CF5" s="97" t="s">
        <v>216</v>
      </c>
      <c r="CG5" s="100" t="s">
        <v>217</v>
      </c>
      <c r="CH5" s="100" t="s">
        <v>218</v>
      </c>
      <c r="CI5" s="100" t="s">
        <v>212</v>
      </c>
      <c r="CJ5" s="97" t="s">
        <v>213</v>
      </c>
      <c r="CK5" s="97" t="s">
        <v>214</v>
      </c>
      <c r="CL5" s="97" t="s">
        <v>215</v>
      </c>
      <c r="CM5" s="97" t="s">
        <v>216</v>
      </c>
      <c r="CN5" s="100" t="s">
        <v>217</v>
      </c>
      <c r="CO5" s="100" t="s">
        <v>218</v>
      </c>
      <c r="CP5" s="97" t="s">
        <v>212</v>
      </c>
      <c r="CQ5" s="97" t="s">
        <v>213</v>
      </c>
      <c r="CR5" s="97" t="s">
        <v>214</v>
      </c>
      <c r="CS5" s="97" t="s">
        <v>215</v>
      </c>
      <c r="CT5" s="97" t="s">
        <v>216</v>
      </c>
      <c r="CU5" s="100" t="s">
        <v>217</v>
      </c>
      <c r="CV5" s="100" t="s">
        <v>218</v>
      </c>
      <c r="CW5" s="97" t="s">
        <v>212</v>
      </c>
      <c r="CX5" s="97" t="s">
        <v>213</v>
      </c>
      <c r="CY5" s="97" t="s">
        <v>214</v>
      </c>
      <c r="CZ5" s="97" t="s">
        <v>215</v>
      </c>
      <c r="DA5" s="97" t="s">
        <v>216</v>
      </c>
      <c r="DB5" s="100" t="s">
        <v>217</v>
      </c>
      <c r="DC5" s="100" t="s">
        <v>218</v>
      </c>
      <c r="DD5" s="100" t="s">
        <v>212</v>
      </c>
      <c r="DE5" s="97" t="s">
        <v>213</v>
      </c>
      <c r="DF5" s="97" t="s">
        <v>214</v>
      </c>
      <c r="DG5" s="97" t="s">
        <v>215</v>
      </c>
      <c r="DH5" s="97" t="s">
        <v>216</v>
      </c>
      <c r="DI5" s="100" t="s">
        <v>217</v>
      </c>
      <c r="DJ5" s="100" t="s">
        <v>218</v>
      </c>
      <c r="DK5" s="100" t="s">
        <v>212</v>
      </c>
      <c r="DL5" s="97" t="s">
        <v>213</v>
      </c>
      <c r="DM5" s="97" t="s">
        <v>214</v>
      </c>
      <c r="DN5" s="97" t="s">
        <v>215</v>
      </c>
      <c r="DO5" s="97" t="s">
        <v>216</v>
      </c>
      <c r="DP5" s="100" t="s">
        <v>217</v>
      </c>
      <c r="DQ5" s="100" t="s">
        <v>218</v>
      </c>
      <c r="DR5" s="97" t="s">
        <v>212</v>
      </c>
      <c r="DS5" s="97" t="s">
        <v>213</v>
      </c>
      <c r="DT5" s="97" t="s">
        <v>214</v>
      </c>
      <c r="DU5" s="97" t="s">
        <v>215</v>
      </c>
      <c r="DV5" s="97" t="s">
        <v>216</v>
      </c>
      <c r="DW5" s="100" t="s">
        <v>217</v>
      </c>
      <c r="DX5" s="100" t="s">
        <v>218</v>
      </c>
      <c r="DY5" s="97" t="s">
        <v>212</v>
      </c>
      <c r="DZ5" s="97" t="s">
        <v>213</v>
      </c>
      <c r="EA5" s="97" t="s">
        <v>214</v>
      </c>
      <c r="EB5" s="97" t="s">
        <v>215</v>
      </c>
      <c r="EC5" s="97" t="s">
        <v>216</v>
      </c>
      <c r="ED5" s="100" t="s">
        <v>217</v>
      </c>
      <c r="EE5" s="100" t="s">
        <v>218</v>
      </c>
      <c r="EF5" s="97" t="s">
        <v>212</v>
      </c>
      <c r="EG5" s="97" t="s">
        <v>213</v>
      </c>
      <c r="EH5" s="97" t="s">
        <v>214</v>
      </c>
      <c r="EI5" s="97" t="s">
        <v>215</v>
      </c>
      <c r="EJ5" s="97" t="s">
        <v>216</v>
      </c>
      <c r="EK5" s="97" t="s">
        <v>217</v>
      </c>
      <c r="EL5" s="97" t="s">
        <v>218</v>
      </c>
      <c r="EM5" s="97" t="s">
        <v>212</v>
      </c>
      <c r="EN5" s="97" t="s">
        <v>213</v>
      </c>
      <c r="EO5" s="97" t="s">
        <v>214</v>
      </c>
      <c r="EP5" s="97" t="s">
        <v>215</v>
      </c>
      <c r="EQ5" s="97" t="s">
        <v>216</v>
      </c>
      <c r="ER5" s="97" t="s">
        <v>217</v>
      </c>
      <c r="ES5" s="97" t="s">
        <v>218</v>
      </c>
      <c r="ET5" s="97" t="s">
        <v>212</v>
      </c>
      <c r="EU5" s="97" t="s">
        <v>213</v>
      </c>
      <c r="EV5" s="97" t="s">
        <v>214</v>
      </c>
      <c r="EW5" s="97" t="s">
        <v>215</v>
      </c>
      <c r="EX5" s="97" t="s">
        <v>216</v>
      </c>
      <c r="EY5" s="97" t="s">
        <v>217</v>
      </c>
      <c r="EZ5" s="97" t="s">
        <v>218</v>
      </c>
      <c r="FA5" s="102" t="s">
        <v>212</v>
      </c>
    </row>
    <row r="6" spans="1:172" s="116" customFormat="1" ht="31.5" customHeight="1">
      <c r="A6" s="225" t="s">
        <v>219</v>
      </c>
      <c r="B6" s="226"/>
      <c r="C6" s="169">
        <v>11941</v>
      </c>
      <c r="D6" s="104">
        <v>13227</v>
      </c>
      <c r="E6" s="104">
        <v>12963</v>
      </c>
      <c r="F6" s="104">
        <v>14717</v>
      </c>
      <c r="G6" s="103">
        <v>12588</v>
      </c>
      <c r="H6" s="103">
        <v>12714</v>
      </c>
      <c r="I6" s="103">
        <v>13219</v>
      </c>
      <c r="J6" s="103">
        <v>13052</v>
      </c>
      <c r="K6" s="104">
        <v>14391</v>
      </c>
      <c r="L6" s="104">
        <v>14117</v>
      </c>
      <c r="M6" s="105">
        <v>15908</v>
      </c>
      <c r="N6" s="105">
        <v>13730</v>
      </c>
      <c r="O6" s="105">
        <v>13860</v>
      </c>
      <c r="P6" s="104">
        <v>14378</v>
      </c>
      <c r="Q6" s="103">
        <v>14083</v>
      </c>
      <c r="R6" s="104">
        <v>15599</v>
      </c>
      <c r="S6" s="104">
        <v>15268</v>
      </c>
      <c r="T6" s="104">
        <v>17133</v>
      </c>
      <c r="U6" s="104">
        <v>14844</v>
      </c>
      <c r="V6" s="104">
        <v>14986</v>
      </c>
      <c r="W6" s="104">
        <v>15524</v>
      </c>
      <c r="X6" s="104">
        <v>14986</v>
      </c>
      <c r="Y6" s="104">
        <v>16529</v>
      </c>
      <c r="Z6" s="104">
        <v>16088</v>
      </c>
      <c r="AA6" s="105">
        <v>18096</v>
      </c>
      <c r="AB6" s="105">
        <v>15761</v>
      </c>
      <c r="AC6" s="105">
        <v>15871</v>
      </c>
      <c r="AD6" s="104">
        <v>16430</v>
      </c>
      <c r="AE6" s="103">
        <v>16231</v>
      </c>
      <c r="AF6" s="104">
        <v>17223</v>
      </c>
      <c r="AG6" s="104">
        <v>17190</v>
      </c>
      <c r="AH6" s="104">
        <v>19183</v>
      </c>
      <c r="AI6" s="104">
        <v>16731</v>
      </c>
      <c r="AJ6" s="104">
        <v>16885</v>
      </c>
      <c r="AK6" s="104">
        <v>17466</v>
      </c>
      <c r="AL6" s="104">
        <v>17067</v>
      </c>
      <c r="AM6" s="104">
        <v>18112</v>
      </c>
      <c r="AN6" s="104">
        <v>18203</v>
      </c>
      <c r="AO6" s="104">
        <v>19963</v>
      </c>
      <c r="AP6" s="104">
        <v>17593</v>
      </c>
      <c r="AQ6" s="104">
        <v>17798</v>
      </c>
      <c r="AR6" s="104">
        <v>18344</v>
      </c>
      <c r="AS6" s="104">
        <v>18270</v>
      </c>
      <c r="AT6" s="104">
        <v>19300</v>
      </c>
      <c r="AU6" s="104">
        <v>19305</v>
      </c>
      <c r="AV6" s="104">
        <v>21269</v>
      </c>
      <c r="AW6" s="103">
        <v>18789</v>
      </c>
      <c r="AX6" s="103">
        <v>18963</v>
      </c>
      <c r="AY6" s="103">
        <v>19546</v>
      </c>
      <c r="AZ6" s="103">
        <v>19687</v>
      </c>
      <c r="BA6" s="104">
        <v>20740</v>
      </c>
      <c r="BB6" s="104">
        <v>20721</v>
      </c>
      <c r="BC6" s="104">
        <v>22641</v>
      </c>
      <c r="BD6" s="104">
        <v>20217</v>
      </c>
      <c r="BE6" s="104">
        <v>20386</v>
      </c>
      <c r="BF6" s="104">
        <v>20957</v>
      </c>
      <c r="BG6" s="104">
        <v>21632</v>
      </c>
      <c r="BH6" s="104">
        <v>22246</v>
      </c>
      <c r="BI6" s="104">
        <v>22181</v>
      </c>
      <c r="BJ6" s="104">
        <v>24309</v>
      </c>
      <c r="BK6" s="104">
        <v>21940</v>
      </c>
      <c r="BL6" s="104">
        <v>22021</v>
      </c>
      <c r="BM6" s="105">
        <v>22592</v>
      </c>
      <c r="BN6" s="106">
        <v>22108</v>
      </c>
      <c r="BO6" s="106">
        <v>22796</v>
      </c>
      <c r="BP6" s="106">
        <v>23091</v>
      </c>
      <c r="BQ6" s="106">
        <v>25418</v>
      </c>
      <c r="BR6" s="106">
        <v>22449</v>
      </c>
      <c r="BS6" s="106">
        <v>22661</v>
      </c>
      <c r="BT6" s="106">
        <v>23344</v>
      </c>
      <c r="BU6" s="107">
        <v>22738</v>
      </c>
      <c r="BV6" s="107">
        <v>23504</v>
      </c>
      <c r="BW6" s="107">
        <v>23600</v>
      </c>
      <c r="BX6" s="107">
        <v>25591</v>
      </c>
      <c r="BY6" s="107">
        <v>23123</v>
      </c>
      <c r="BZ6" s="107">
        <v>23283</v>
      </c>
      <c r="CA6" s="108">
        <v>23864</v>
      </c>
      <c r="CB6" s="108">
        <v>23372</v>
      </c>
      <c r="CC6" s="107">
        <v>24116</v>
      </c>
      <c r="CD6" s="108">
        <v>24107</v>
      </c>
      <c r="CE6" s="108">
        <v>26211</v>
      </c>
      <c r="CF6" s="108">
        <v>23747</v>
      </c>
      <c r="CG6" s="108">
        <v>23867</v>
      </c>
      <c r="CH6" s="108">
        <v>24455</v>
      </c>
      <c r="CI6" s="107">
        <v>24131</v>
      </c>
      <c r="CJ6" s="107">
        <v>24627</v>
      </c>
      <c r="CK6" s="107">
        <v>24439</v>
      </c>
      <c r="CL6" s="107">
        <v>27055</v>
      </c>
      <c r="CM6" s="107">
        <v>24380</v>
      </c>
      <c r="CN6" s="108">
        <v>24400</v>
      </c>
      <c r="CO6" s="108">
        <v>25067</v>
      </c>
      <c r="CP6" s="109">
        <v>23985</v>
      </c>
      <c r="CQ6" s="107">
        <v>24877</v>
      </c>
      <c r="CR6" s="107">
        <v>24735</v>
      </c>
      <c r="CS6" s="107">
        <v>26525</v>
      </c>
      <c r="CT6" s="107">
        <v>24433</v>
      </c>
      <c r="CU6" s="108">
        <v>24534</v>
      </c>
      <c r="CV6" s="108">
        <v>25035</v>
      </c>
      <c r="CW6" s="107">
        <v>24931</v>
      </c>
      <c r="CX6" s="107">
        <v>25569</v>
      </c>
      <c r="CY6" s="107">
        <v>25279</v>
      </c>
      <c r="CZ6" s="107">
        <v>27261</v>
      </c>
      <c r="DA6" s="107">
        <v>25252</v>
      </c>
      <c r="DB6" s="107">
        <v>25261</v>
      </c>
      <c r="DC6" s="107">
        <v>25768</v>
      </c>
      <c r="DD6" s="107">
        <v>25497</v>
      </c>
      <c r="DE6" s="107">
        <v>26408</v>
      </c>
      <c r="DF6" s="107">
        <v>26163</v>
      </c>
      <c r="DG6" s="107">
        <v>28258</v>
      </c>
      <c r="DH6" s="107">
        <v>25956</v>
      </c>
      <c r="DI6" s="107">
        <v>26026</v>
      </c>
      <c r="DJ6" s="107">
        <v>26591</v>
      </c>
      <c r="DK6" s="110">
        <v>26683</v>
      </c>
      <c r="DL6" s="111">
        <v>27452</v>
      </c>
      <c r="DM6" s="112">
        <v>27396</v>
      </c>
      <c r="DN6" s="112">
        <v>29491</v>
      </c>
      <c r="DO6" s="112">
        <v>27070</v>
      </c>
      <c r="DP6" s="112">
        <v>27179</v>
      </c>
      <c r="DQ6" s="112">
        <v>27764</v>
      </c>
      <c r="DR6" s="111">
        <v>28034</v>
      </c>
      <c r="DS6" s="111">
        <v>29432</v>
      </c>
      <c r="DT6" s="112">
        <v>29234</v>
      </c>
      <c r="DU6" s="112">
        <v>31802</v>
      </c>
      <c r="DV6" s="112">
        <v>28737</v>
      </c>
      <c r="DW6" s="112">
        <v>28904</v>
      </c>
      <c r="DX6" s="112">
        <v>29638</v>
      </c>
      <c r="DY6" s="110">
        <v>30427</v>
      </c>
      <c r="DZ6" s="110">
        <v>32003</v>
      </c>
      <c r="EA6" s="110">
        <v>31685</v>
      </c>
      <c r="EB6" s="110">
        <v>34057</v>
      </c>
      <c r="EC6" s="110">
        <v>31219</v>
      </c>
      <c r="ED6" s="110">
        <v>31375</v>
      </c>
      <c r="EE6" s="111">
        <v>32051</v>
      </c>
      <c r="EF6" s="111">
        <v>32951</v>
      </c>
      <c r="EG6" s="111">
        <v>34576</v>
      </c>
      <c r="EH6" s="111">
        <v>34127</v>
      </c>
      <c r="EI6" s="111">
        <v>36634</v>
      </c>
      <c r="EJ6" s="111">
        <v>33766</v>
      </c>
      <c r="EK6" s="111">
        <v>33886</v>
      </c>
      <c r="EL6" s="111">
        <v>34578</v>
      </c>
      <c r="EM6" s="112">
        <v>34761</v>
      </c>
      <c r="EN6" s="112">
        <v>34875</v>
      </c>
      <c r="EO6" s="112">
        <v>35975</v>
      </c>
      <c r="EP6" s="112">
        <v>39092</v>
      </c>
      <c r="EQ6" s="112">
        <v>34817</v>
      </c>
      <c r="ER6" s="112">
        <v>35201</v>
      </c>
      <c r="ES6" s="111">
        <v>36176</v>
      </c>
      <c r="ET6" s="112">
        <v>35396</v>
      </c>
      <c r="EU6" s="112">
        <v>38390</v>
      </c>
      <c r="EV6" s="112">
        <v>37563</v>
      </c>
      <c r="EW6" s="112">
        <v>40224</v>
      </c>
      <c r="EX6" s="112">
        <v>36898</v>
      </c>
      <c r="EY6" s="112">
        <v>37120</v>
      </c>
      <c r="EZ6" s="112">
        <v>37903</v>
      </c>
      <c r="FA6" s="113">
        <v>37929</v>
      </c>
      <c r="FB6" s="114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</row>
    <row r="7" spans="1:172" s="116" customFormat="1" ht="15.75" customHeight="1">
      <c r="A7" s="200" t="s">
        <v>220</v>
      </c>
      <c r="B7" s="201"/>
      <c r="C7" s="117"/>
      <c r="D7" s="106"/>
      <c r="E7" s="106"/>
      <c r="F7" s="106"/>
      <c r="G7" s="117"/>
      <c r="H7" s="117"/>
      <c r="I7" s="117"/>
      <c r="J7" s="117"/>
      <c r="K7" s="106"/>
      <c r="L7" s="106"/>
      <c r="M7" s="118"/>
      <c r="N7" s="118"/>
      <c r="O7" s="118"/>
      <c r="P7" s="106"/>
      <c r="Q7" s="117"/>
      <c r="R7" s="106"/>
      <c r="S7" s="106"/>
      <c r="T7" s="106"/>
      <c r="U7" s="106"/>
      <c r="V7" s="106"/>
      <c r="W7" s="106"/>
      <c r="X7" s="106"/>
      <c r="Y7" s="106"/>
      <c r="Z7" s="106"/>
      <c r="AA7" s="118"/>
      <c r="AB7" s="118"/>
      <c r="AC7" s="118"/>
      <c r="AD7" s="106"/>
      <c r="AE7" s="117"/>
      <c r="AF7" s="106"/>
      <c r="AG7" s="106"/>
      <c r="AH7" s="106"/>
      <c r="AI7" s="117"/>
      <c r="AJ7" s="117"/>
      <c r="AK7" s="117"/>
      <c r="AL7" s="117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17"/>
      <c r="AX7" s="117"/>
      <c r="AY7" s="117"/>
      <c r="AZ7" s="117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18"/>
      <c r="BN7" s="106"/>
      <c r="BO7" s="106"/>
      <c r="BP7" s="106"/>
      <c r="BQ7" s="106"/>
      <c r="BR7" s="106"/>
      <c r="BS7" s="106"/>
      <c r="BT7" s="106"/>
      <c r="BU7" s="109"/>
      <c r="BV7" s="109"/>
      <c r="BW7" s="109"/>
      <c r="BX7" s="109"/>
      <c r="BY7" s="109"/>
      <c r="BZ7" s="109"/>
      <c r="CA7" s="119"/>
      <c r="CB7" s="119"/>
      <c r="CC7" s="109"/>
      <c r="CD7" s="119"/>
      <c r="CE7" s="119"/>
      <c r="CF7" s="119"/>
      <c r="CG7" s="119"/>
      <c r="CH7" s="119"/>
      <c r="CI7" s="120"/>
      <c r="CJ7" s="121"/>
      <c r="CK7" s="121"/>
      <c r="CL7" s="121"/>
      <c r="CM7" s="121"/>
      <c r="CN7" s="122"/>
      <c r="CO7" s="122"/>
      <c r="CP7" s="123"/>
      <c r="CQ7" s="123"/>
      <c r="CR7" s="123"/>
      <c r="CS7" s="123"/>
      <c r="CT7" s="123"/>
      <c r="CU7" s="124"/>
      <c r="CV7" s="124"/>
      <c r="CW7" s="123"/>
      <c r="CX7" s="123"/>
      <c r="CY7" s="123"/>
      <c r="CZ7" s="123"/>
      <c r="DA7" s="123"/>
      <c r="DB7" s="123"/>
      <c r="DC7" s="123"/>
      <c r="DD7" s="123"/>
      <c r="DE7" s="125"/>
      <c r="DF7" s="125"/>
      <c r="DG7" s="125"/>
      <c r="DH7" s="125"/>
      <c r="DI7" s="125"/>
      <c r="DJ7" s="125"/>
      <c r="DK7" s="126"/>
      <c r="DL7" s="127"/>
      <c r="DM7" s="128"/>
      <c r="DN7" s="129"/>
      <c r="DO7" s="128"/>
      <c r="DP7" s="128"/>
      <c r="DQ7" s="128"/>
      <c r="DR7" s="130"/>
      <c r="DS7" s="130"/>
      <c r="DT7" s="126"/>
      <c r="DU7" s="126"/>
      <c r="DV7" s="126"/>
      <c r="DW7" s="126"/>
      <c r="DX7" s="126"/>
      <c r="DY7" s="126"/>
      <c r="DZ7" s="126"/>
      <c r="EA7" s="126"/>
      <c r="EB7" s="126"/>
      <c r="EC7" s="126"/>
      <c r="ED7" s="126"/>
      <c r="EE7" s="130"/>
      <c r="EF7" s="130"/>
      <c r="EG7" s="130"/>
      <c r="EH7" s="130"/>
      <c r="EI7" s="130"/>
      <c r="EJ7" s="130"/>
      <c r="EK7" s="130"/>
      <c r="EL7" s="130"/>
      <c r="EM7" s="126"/>
      <c r="EN7" s="126"/>
      <c r="EO7" s="126"/>
      <c r="EP7" s="126"/>
      <c r="EQ7" s="126"/>
      <c r="ER7" s="126"/>
      <c r="ES7" s="126"/>
      <c r="ET7" s="126"/>
      <c r="EU7" s="126"/>
      <c r="EV7" s="126"/>
      <c r="EW7" s="126"/>
      <c r="EX7" s="126"/>
      <c r="EY7" s="126"/>
      <c r="EZ7" s="126"/>
      <c r="FA7" s="131"/>
      <c r="FB7" s="132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</row>
    <row r="8" spans="1:172" s="116" customFormat="1" ht="27" customHeight="1">
      <c r="A8" s="133" t="s">
        <v>221</v>
      </c>
      <c r="B8" s="134" t="s">
        <v>222</v>
      </c>
      <c r="C8" s="135">
        <v>9017</v>
      </c>
      <c r="D8" s="136">
        <v>10207</v>
      </c>
      <c r="E8" s="136">
        <v>10889</v>
      </c>
      <c r="F8" s="136">
        <v>11696</v>
      </c>
      <c r="G8" s="135">
        <v>9623</v>
      </c>
      <c r="H8" s="135">
        <v>10053</v>
      </c>
      <c r="I8" s="135">
        <v>10456</v>
      </c>
      <c r="J8" s="135">
        <v>9895</v>
      </c>
      <c r="K8" s="136">
        <v>11111</v>
      </c>
      <c r="L8" s="136">
        <v>11849</v>
      </c>
      <c r="M8" s="137">
        <v>12873</v>
      </c>
      <c r="N8" s="137">
        <v>10517</v>
      </c>
      <c r="O8" s="137">
        <v>10974</v>
      </c>
      <c r="P8" s="136">
        <v>11447</v>
      </c>
      <c r="Q8" s="135">
        <v>10626</v>
      </c>
      <c r="R8" s="136">
        <v>11548</v>
      </c>
      <c r="S8" s="136">
        <v>12321</v>
      </c>
      <c r="T8" s="136">
        <v>12742</v>
      </c>
      <c r="U8" s="136">
        <v>11092</v>
      </c>
      <c r="V8" s="136">
        <v>11510</v>
      </c>
      <c r="W8" s="136">
        <v>11813</v>
      </c>
      <c r="X8" s="136">
        <v>10810</v>
      </c>
      <c r="Y8" s="136">
        <v>11994</v>
      </c>
      <c r="Z8" s="136">
        <v>12686</v>
      </c>
      <c r="AA8" s="137">
        <v>13264</v>
      </c>
      <c r="AB8" s="137">
        <v>11410</v>
      </c>
      <c r="AC8" s="137">
        <v>11842</v>
      </c>
      <c r="AD8" s="136">
        <v>12188</v>
      </c>
      <c r="AE8" s="135">
        <v>11596</v>
      </c>
      <c r="AF8" s="136">
        <v>12705</v>
      </c>
      <c r="AG8" s="136">
        <v>13811</v>
      </c>
      <c r="AH8" s="136">
        <v>14826</v>
      </c>
      <c r="AI8" s="135">
        <v>12160</v>
      </c>
      <c r="AJ8" s="135">
        <v>12725</v>
      </c>
      <c r="AK8" s="135">
        <v>13244</v>
      </c>
      <c r="AL8" s="135">
        <v>12170</v>
      </c>
      <c r="AM8" s="136">
        <v>13562</v>
      </c>
      <c r="AN8" s="136">
        <v>14507</v>
      </c>
      <c r="AO8" s="136">
        <v>15553</v>
      </c>
      <c r="AP8" s="136">
        <v>12880</v>
      </c>
      <c r="AQ8" s="136">
        <v>13437</v>
      </c>
      <c r="AR8" s="136">
        <v>13961</v>
      </c>
      <c r="AS8" s="136">
        <v>12895</v>
      </c>
      <c r="AT8" s="136">
        <v>14422</v>
      </c>
      <c r="AU8" s="136">
        <v>15330</v>
      </c>
      <c r="AV8" s="136">
        <v>16625</v>
      </c>
      <c r="AW8" s="135">
        <v>13676</v>
      </c>
      <c r="AX8" s="135">
        <v>14245</v>
      </c>
      <c r="AY8" s="135">
        <v>14838</v>
      </c>
      <c r="AZ8" s="135">
        <v>14221</v>
      </c>
      <c r="BA8" s="136">
        <v>15537</v>
      </c>
      <c r="BB8" s="136">
        <v>16502</v>
      </c>
      <c r="BC8" s="136">
        <v>18490</v>
      </c>
      <c r="BD8" s="136">
        <v>14890</v>
      </c>
      <c r="BE8" s="136">
        <v>15439</v>
      </c>
      <c r="BF8" s="136">
        <v>16194</v>
      </c>
      <c r="BG8" s="136">
        <v>16100</v>
      </c>
      <c r="BH8" s="136">
        <v>17044</v>
      </c>
      <c r="BI8" s="136">
        <v>18254</v>
      </c>
      <c r="BJ8" s="136">
        <v>19657</v>
      </c>
      <c r="BK8" s="136">
        <v>16578</v>
      </c>
      <c r="BL8" s="136">
        <v>17146</v>
      </c>
      <c r="BM8" s="137">
        <v>17765</v>
      </c>
      <c r="BN8" s="136">
        <v>15833</v>
      </c>
      <c r="BO8" s="136">
        <v>17124</v>
      </c>
      <c r="BP8" s="136">
        <v>18380</v>
      </c>
      <c r="BQ8" s="136">
        <v>19241</v>
      </c>
      <c r="BR8" s="136">
        <v>16486</v>
      </c>
      <c r="BS8" s="136">
        <v>17127</v>
      </c>
      <c r="BT8" s="136">
        <v>17644</v>
      </c>
      <c r="BU8" s="123">
        <v>16291</v>
      </c>
      <c r="BV8" s="123">
        <v>17749</v>
      </c>
      <c r="BW8" s="123">
        <v>19056</v>
      </c>
      <c r="BX8" s="123">
        <v>20697</v>
      </c>
      <c r="BY8" s="123">
        <v>17041</v>
      </c>
      <c r="BZ8" s="123">
        <v>17733</v>
      </c>
      <c r="CA8" s="123">
        <v>18465</v>
      </c>
      <c r="CB8" s="124">
        <v>16851</v>
      </c>
      <c r="CC8" s="123">
        <v>18072</v>
      </c>
      <c r="CD8" s="123">
        <v>19578</v>
      </c>
      <c r="CE8" s="124">
        <v>21442</v>
      </c>
      <c r="CF8" s="124">
        <v>17481</v>
      </c>
      <c r="CG8" s="124">
        <v>18200</v>
      </c>
      <c r="CH8" s="124">
        <v>19003</v>
      </c>
      <c r="CI8" s="123">
        <v>17901</v>
      </c>
      <c r="CJ8" s="123">
        <v>18987</v>
      </c>
      <c r="CK8" s="123">
        <v>20090</v>
      </c>
      <c r="CL8" s="123">
        <v>22342</v>
      </c>
      <c r="CM8" s="123">
        <v>18461</v>
      </c>
      <c r="CN8" s="124">
        <v>19023</v>
      </c>
      <c r="CO8" s="124">
        <v>19855</v>
      </c>
      <c r="CP8" s="123">
        <v>18052</v>
      </c>
      <c r="CQ8" s="123">
        <v>19753</v>
      </c>
      <c r="CR8" s="123">
        <v>20986</v>
      </c>
      <c r="CS8" s="123">
        <v>23286</v>
      </c>
      <c r="CT8" s="123">
        <v>18922</v>
      </c>
      <c r="CU8" s="124">
        <v>19630</v>
      </c>
      <c r="CV8" s="124">
        <v>20545</v>
      </c>
      <c r="CW8" s="123">
        <v>18978</v>
      </c>
      <c r="CX8" s="123">
        <v>20371</v>
      </c>
      <c r="CY8" s="123">
        <v>21644</v>
      </c>
      <c r="CZ8" s="123">
        <v>24201</v>
      </c>
      <c r="DA8" s="123">
        <v>19688</v>
      </c>
      <c r="DB8" s="123">
        <v>20356</v>
      </c>
      <c r="DC8" s="123">
        <v>21320</v>
      </c>
      <c r="DD8" s="123">
        <v>19397</v>
      </c>
      <c r="DE8" s="123">
        <v>20865</v>
      </c>
      <c r="DF8" s="123">
        <v>22138</v>
      </c>
      <c r="DG8" s="123">
        <v>24174</v>
      </c>
      <c r="DH8" s="123">
        <v>20147</v>
      </c>
      <c r="DI8" s="123">
        <v>20828</v>
      </c>
      <c r="DJ8" s="123">
        <v>21668</v>
      </c>
      <c r="DK8" s="126">
        <v>20358</v>
      </c>
      <c r="DL8" s="130">
        <v>21696</v>
      </c>
      <c r="DM8" s="126">
        <v>23177</v>
      </c>
      <c r="DN8" s="126">
        <v>25250</v>
      </c>
      <c r="DO8" s="126">
        <v>21041</v>
      </c>
      <c r="DP8" s="126">
        <v>21767</v>
      </c>
      <c r="DQ8" s="126">
        <v>22634</v>
      </c>
      <c r="DR8" s="130">
        <v>21095</v>
      </c>
      <c r="DS8" s="130">
        <v>23094</v>
      </c>
      <c r="DT8" s="126">
        <v>24241</v>
      </c>
      <c r="DU8" s="126">
        <v>26784</v>
      </c>
      <c r="DV8" s="126">
        <v>22117</v>
      </c>
      <c r="DW8" s="126">
        <v>22844</v>
      </c>
      <c r="DX8" s="126">
        <v>23831</v>
      </c>
      <c r="DY8" s="126">
        <v>22688</v>
      </c>
      <c r="DZ8" s="126">
        <v>24853</v>
      </c>
      <c r="EA8" s="126">
        <v>26173</v>
      </c>
      <c r="EB8" s="126">
        <v>28153</v>
      </c>
      <c r="EC8" s="126">
        <v>23796</v>
      </c>
      <c r="ED8" s="126">
        <v>24603</v>
      </c>
      <c r="EE8" s="130">
        <v>25486</v>
      </c>
      <c r="EF8" s="130">
        <v>24850</v>
      </c>
      <c r="EG8" s="130">
        <v>27148</v>
      </c>
      <c r="EH8" s="130">
        <v>28858</v>
      </c>
      <c r="EI8" s="130">
        <v>31269</v>
      </c>
      <c r="EJ8" s="130">
        <v>26019</v>
      </c>
      <c r="EK8" s="130">
        <v>26977</v>
      </c>
      <c r="EL8" s="130">
        <v>28044</v>
      </c>
      <c r="EM8" s="126">
        <v>26236</v>
      </c>
      <c r="EN8" s="126">
        <v>28004</v>
      </c>
      <c r="EO8" s="126">
        <v>30046</v>
      </c>
      <c r="EP8" s="126">
        <v>32148</v>
      </c>
      <c r="EQ8" s="126">
        <v>27128</v>
      </c>
      <c r="ER8" s="126">
        <v>28122</v>
      </c>
      <c r="ES8" s="126">
        <v>29138</v>
      </c>
      <c r="ET8" s="126">
        <v>26322</v>
      </c>
      <c r="EU8" s="126">
        <v>29009</v>
      </c>
      <c r="EV8" s="126">
        <v>31009</v>
      </c>
      <c r="EW8" s="126">
        <v>33446</v>
      </c>
      <c r="EX8" s="126">
        <v>27685</v>
      </c>
      <c r="EY8" s="126">
        <v>28809</v>
      </c>
      <c r="EZ8" s="126">
        <v>29973</v>
      </c>
      <c r="FA8" s="131">
        <v>27983</v>
      </c>
      <c r="FB8" s="132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</row>
    <row r="9" spans="1:172" s="116" customFormat="1" ht="27" customHeight="1">
      <c r="A9" s="202" t="s">
        <v>223</v>
      </c>
      <c r="B9" s="203"/>
      <c r="C9" s="135">
        <v>12130</v>
      </c>
      <c r="D9" s="136">
        <v>13182</v>
      </c>
      <c r="E9" s="136">
        <v>13057</v>
      </c>
      <c r="F9" s="136">
        <v>14532</v>
      </c>
      <c r="G9" s="135">
        <v>12659</v>
      </c>
      <c r="H9" s="136">
        <v>12793</v>
      </c>
      <c r="I9" s="135">
        <v>13234</v>
      </c>
      <c r="J9" s="135">
        <v>13056</v>
      </c>
      <c r="K9" s="136">
        <v>14158</v>
      </c>
      <c r="L9" s="136">
        <v>13949</v>
      </c>
      <c r="M9" s="137">
        <v>15424</v>
      </c>
      <c r="N9" s="137">
        <v>13613</v>
      </c>
      <c r="O9" s="137">
        <v>13726</v>
      </c>
      <c r="P9" s="136">
        <v>14153</v>
      </c>
      <c r="Q9" s="136">
        <v>13978</v>
      </c>
      <c r="R9" s="136">
        <v>15076</v>
      </c>
      <c r="S9" s="136">
        <v>14864</v>
      </c>
      <c r="T9" s="136">
        <v>16414</v>
      </c>
      <c r="U9" s="136">
        <v>14527</v>
      </c>
      <c r="V9" s="136">
        <v>14639</v>
      </c>
      <c r="W9" s="136">
        <v>15081</v>
      </c>
      <c r="X9" s="136">
        <v>14606</v>
      </c>
      <c r="Y9" s="136">
        <v>15850</v>
      </c>
      <c r="Z9" s="136">
        <v>15616</v>
      </c>
      <c r="AA9" s="137">
        <v>17329</v>
      </c>
      <c r="AB9" s="137">
        <v>15227</v>
      </c>
      <c r="AC9" s="137">
        <v>15357</v>
      </c>
      <c r="AD9" s="136">
        <v>15850</v>
      </c>
      <c r="AE9" s="135">
        <v>15950</v>
      </c>
      <c r="AF9" s="136">
        <v>16925</v>
      </c>
      <c r="AG9" s="136">
        <v>16780</v>
      </c>
      <c r="AH9" s="136">
        <v>18408</v>
      </c>
      <c r="AI9" s="135">
        <v>16440</v>
      </c>
      <c r="AJ9" s="135">
        <v>16554</v>
      </c>
      <c r="AK9" s="135">
        <v>17021</v>
      </c>
      <c r="AL9" s="135">
        <v>16548</v>
      </c>
      <c r="AM9" s="136">
        <v>17778</v>
      </c>
      <c r="AN9" s="136">
        <v>17665</v>
      </c>
      <c r="AO9" s="136">
        <v>19331</v>
      </c>
      <c r="AP9" s="136">
        <v>17166</v>
      </c>
      <c r="AQ9" s="136">
        <v>17333</v>
      </c>
      <c r="AR9" s="136">
        <v>17837</v>
      </c>
      <c r="AS9" s="136">
        <v>17647</v>
      </c>
      <c r="AT9" s="136">
        <v>18951</v>
      </c>
      <c r="AU9" s="136">
        <v>18680</v>
      </c>
      <c r="AV9" s="136">
        <v>20599</v>
      </c>
      <c r="AW9" s="135">
        <v>18302</v>
      </c>
      <c r="AX9" s="135">
        <v>18429</v>
      </c>
      <c r="AY9" s="135">
        <v>18977</v>
      </c>
      <c r="AZ9" s="135">
        <v>18967</v>
      </c>
      <c r="BA9" s="136">
        <v>20269</v>
      </c>
      <c r="BB9" s="136">
        <v>19983</v>
      </c>
      <c r="BC9" s="136">
        <v>21987</v>
      </c>
      <c r="BD9" s="136">
        <v>19621</v>
      </c>
      <c r="BE9" s="136">
        <v>19743</v>
      </c>
      <c r="BF9" s="136">
        <v>20311</v>
      </c>
      <c r="BG9" s="136">
        <v>21346</v>
      </c>
      <c r="BH9" s="136">
        <v>22172</v>
      </c>
      <c r="BI9" s="136">
        <v>21540</v>
      </c>
      <c r="BJ9" s="136">
        <v>23442</v>
      </c>
      <c r="BK9" s="136">
        <v>21759</v>
      </c>
      <c r="BL9" s="136">
        <v>21686</v>
      </c>
      <c r="BM9" s="137">
        <v>22118</v>
      </c>
      <c r="BN9" s="136">
        <v>21210</v>
      </c>
      <c r="BO9" s="136">
        <v>22268</v>
      </c>
      <c r="BP9" s="136">
        <v>22435</v>
      </c>
      <c r="BQ9" s="136">
        <v>24707</v>
      </c>
      <c r="BR9" s="136">
        <v>21726</v>
      </c>
      <c r="BS9" s="136">
        <v>21954</v>
      </c>
      <c r="BT9" s="136">
        <v>22625</v>
      </c>
      <c r="BU9" s="123">
        <v>22391</v>
      </c>
      <c r="BV9" s="123">
        <v>23355</v>
      </c>
      <c r="BW9" s="123">
        <v>23156</v>
      </c>
      <c r="BX9" s="123">
        <v>25609</v>
      </c>
      <c r="BY9" s="123">
        <v>22876</v>
      </c>
      <c r="BZ9" s="123">
        <v>22970</v>
      </c>
      <c r="CA9" s="123">
        <v>23639</v>
      </c>
      <c r="CB9" s="124">
        <v>23273</v>
      </c>
      <c r="CC9" s="123">
        <v>24337</v>
      </c>
      <c r="CD9" s="123">
        <v>23854</v>
      </c>
      <c r="CE9" s="124">
        <v>26088</v>
      </c>
      <c r="CF9" s="124">
        <v>23809</v>
      </c>
      <c r="CG9" s="124">
        <v>23824</v>
      </c>
      <c r="CH9" s="124">
        <v>24392</v>
      </c>
      <c r="CI9" s="123">
        <v>24152</v>
      </c>
      <c r="CJ9" s="123">
        <v>25048</v>
      </c>
      <c r="CK9" s="123">
        <v>24318</v>
      </c>
      <c r="CL9" s="123">
        <v>27002</v>
      </c>
      <c r="CM9" s="123">
        <v>24602</v>
      </c>
      <c r="CN9" s="124">
        <v>24507</v>
      </c>
      <c r="CO9" s="124">
        <v>25132</v>
      </c>
      <c r="CP9" s="123">
        <v>24180</v>
      </c>
      <c r="CQ9" s="123">
        <v>25433</v>
      </c>
      <c r="CR9" s="123">
        <v>24822</v>
      </c>
      <c r="CS9" s="123">
        <v>26892</v>
      </c>
      <c r="CT9" s="123">
        <v>24808</v>
      </c>
      <c r="CU9" s="124">
        <v>24813</v>
      </c>
      <c r="CV9" s="124">
        <v>25336</v>
      </c>
      <c r="CW9" s="123">
        <v>25273</v>
      </c>
      <c r="CX9" s="123">
        <v>26225</v>
      </c>
      <c r="CY9" s="123">
        <v>25448</v>
      </c>
      <c r="CZ9" s="123">
        <v>27729</v>
      </c>
      <c r="DA9" s="123">
        <v>25752</v>
      </c>
      <c r="DB9" s="123">
        <v>25650</v>
      </c>
      <c r="DC9" s="123">
        <v>26176</v>
      </c>
      <c r="DD9" s="123">
        <v>25687</v>
      </c>
      <c r="DE9" s="123">
        <v>26931</v>
      </c>
      <c r="DF9" s="123">
        <v>26214</v>
      </c>
      <c r="DG9" s="123">
        <v>28555</v>
      </c>
      <c r="DH9" s="123">
        <v>26313</v>
      </c>
      <c r="DI9" s="123">
        <v>26279</v>
      </c>
      <c r="DJ9" s="123">
        <v>26857</v>
      </c>
      <c r="DK9" s="126">
        <v>26881</v>
      </c>
      <c r="DL9" s="130">
        <v>27995</v>
      </c>
      <c r="DM9" s="126">
        <v>27434</v>
      </c>
      <c r="DN9" s="126">
        <v>29668</v>
      </c>
      <c r="DO9" s="126">
        <v>27441</v>
      </c>
      <c r="DP9" s="126">
        <v>27438</v>
      </c>
      <c r="DQ9" s="126">
        <v>28000</v>
      </c>
      <c r="DR9" s="130">
        <v>28272</v>
      </c>
      <c r="DS9" s="130">
        <v>30255</v>
      </c>
      <c r="DT9" s="126">
        <v>29307</v>
      </c>
      <c r="DU9" s="126">
        <v>31771</v>
      </c>
      <c r="DV9" s="126">
        <v>29267</v>
      </c>
      <c r="DW9" s="126">
        <v>29280</v>
      </c>
      <c r="DX9" s="126">
        <v>29910</v>
      </c>
      <c r="DY9" s="126">
        <v>30506</v>
      </c>
      <c r="DZ9" s="126">
        <v>32734</v>
      </c>
      <c r="EA9" s="126">
        <v>31463</v>
      </c>
      <c r="EB9" s="126">
        <v>34191</v>
      </c>
      <c r="EC9" s="126">
        <v>31623</v>
      </c>
      <c r="ED9" s="126">
        <v>31569</v>
      </c>
      <c r="EE9" s="130">
        <v>32227</v>
      </c>
      <c r="EF9" s="130">
        <v>32702</v>
      </c>
      <c r="EG9" s="130">
        <v>35055</v>
      </c>
      <c r="EH9" s="130">
        <v>33588</v>
      </c>
      <c r="EI9" s="130">
        <v>36114</v>
      </c>
      <c r="EJ9" s="130">
        <v>33879</v>
      </c>
      <c r="EK9" s="130">
        <v>33782</v>
      </c>
      <c r="EL9" s="130">
        <v>34364</v>
      </c>
      <c r="EM9" s="126">
        <v>34289</v>
      </c>
      <c r="EN9" s="126">
        <v>33834</v>
      </c>
      <c r="EO9" s="126">
        <v>34581</v>
      </c>
      <c r="EP9" s="126">
        <v>37561</v>
      </c>
      <c r="EQ9" s="126">
        <v>34063</v>
      </c>
      <c r="ER9" s="126">
        <v>34233</v>
      </c>
      <c r="ES9" s="126">
        <v>35061</v>
      </c>
      <c r="ET9" s="126">
        <v>34614</v>
      </c>
      <c r="EU9" s="126">
        <v>36916</v>
      </c>
      <c r="EV9" s="126">
        <v>35873</v>
      </c>
      <c r="EW9" s="126">
        <v>38597</v>
      </c>
      <c r="EX9" s="126">
        <v>35767</v>
      </c>
      <c r="EY9" s="126">
        <v>35802</v>
      </c>
      <c r="EZ9" s="126">
        <v>36503</v>
      </c>
      <c r="FA9" s="131">
        <v>36976</v>
      </c>
      <c r="FB9" s="132"/>
      <c r="FC9" s="115"/>
      <c r="FD9" s="115"/>
      <c r="FE9" s="115"/>
      <c r="FF9" s="115"/>
      <c r="FG9" s="115"/>
      <c r="FH9" s="115"/>
      <c r="FI9" s="115"/>
      <c r="FJ9" s="115"/>
      <c r="FK9" s="115"/>
      <c r="FL9" s="115"/>
      <c r="FM9" s="115"/>
      <c r="FN9" s="115"/>
      <c r="FO9" s="115"/>
      <c r="FP9" s="115"/>
    </row>
    <row r="10" spans="1:172" s="116" customFormat="1" ht="27" customHeight="1">
      <c r="A10" s="138" t="s">
        <v>224</v>
      </c>
      <c r="B10" s="134" t="s">
        <v>225</v>
      </c>
      <c r="C10" s="135">
        <v>14810</v>
      </c>
      <c r="D10" s="136">
        <v>16841</v>
      </c>
      <c r="E10" s="136">
        <v>15993</v>
      </c>
      <c r="F10" s="136">
        <v>18623</v>
      </c>
      <c r="G10" s="135">
        <v>15823</v>
      </c>
      <c r="H10" s="135">
        <v>15879</v>
      </c>
      <c r="I10" s="135">
        <v>16553</v>
      </c>
      <c r="J10" s="135">
        <v>15853</v>
      </c>
      <c r="K10" s="136">
        <v>18395</v>
      </c>
      <c r="L10" s="136">
        <v>16867</v>
      </c>
      <c r="M10" s="137">
        <v>19888</v>
      </c>
      <c r="N10" s="137">
        <v>17126</v>
      </c>
      <c r="O10" s="137">
        <v>17039</v>
      </c>
      <c r="P10" s="136">
        <v>17743</v>
      </c>
      <c r="Q10" s="136">
        <v>16897</v>
      </c>
      <c r="R10" s="136">
        <v>19508</v>
      </c>
      <c r="S10" s="136">
        <v>17781</v>
      </c>
      <c r="T10" s="136">
        <v>20877</v>
      </c>
      <c r="U10" s="136">
        <v>18196</v>
      </c>
      <c r="V10" s="136">
        <v>18060</v>
      </c>
      <c r="W10" s="136">
        <v>18749</v>
      </c>
      <c r="X10" s="136">
        <v>17952</v>
      </c>
      <c r="Y10" s="136">
        <v>20013</v>
      </c>
      <c r="Z10" s="136">
        <v>18561</v>
      </c>
      <c r="AA10" s="137">
        <v>22275</v>
      </c>
      <c r="AB10" s="137">
        <v>18982</v>
      </c>
      <c r="AC10" s="137">
        <v>18842</v>
      </c>
      <c r="AD10" s="136">
        <v>19688</v>
      </c>
      <c r="AE10" s="135">
        <v>18633</v>
      </c>
      <c r="AF10" s="136">
        <v>21105</v>
      </c>
      <c r="AG10" s="136">
        <v>19823</v>
      </c>
      <c r="AH10" s="136">
        <v>25026</v>
      </c>
      <c r="AI10" s="135">
        <v>19871</v>
      </c>
      <c r="AJ10" s="135">
        <v>19855</v>
      </c>
      <c r="AK10" s="135">
        <v>21122</v>
      </c>
      <c r="AL10" s="135">
        <v>19978</v>
      </c>
      <c r="AM10" s="136">
        <v>22908</v>
      </c>
      <c r="AN10" s="136">
        <v>21310</v>
      </c>
      <c r="AO10" s="136">
        <v>26507</v>
      </c>
      <c r="AP10" s="136">
        <v>21454</v>
      </c>
      <c r="AQ10" s="136">
        <v>21406</v>
      </c>
      <c r="AR10" s="136">
        <v>22679</v>
      </c>
      <c r="AS10" s="136">
        <v>21339</v>
      </c>
      <c r="AT10" s="136">
        <v>24021</v>
      </c>
      <c r="AU10" s="136">
        <v>22104</v>
      </c>
      <c r="AV10" s="136">
        <v>28803</v>
      </c>
      <c r="AW10" s="135">
        <v>22684</v>
      </c>
      <c r="AX10" s="135">
        <v>22492</v>
      </c>
      <c r="AY10" s="135">
        <v>24047</v>
      </c>
      <c r="AZ10" s="135">
        <v>23225</v>
      </c>
      <c r="BA10" s="136">
        <v>25855</v>
      </c>
      <c r="BB10" s="136">
        <v>23544</v>
      </c>
      <c r="BC10" s="136">
        <v>30309</v>
      </c>
      <c r="BD10" s="136">
        <v>24538</v>
      </c>
      <c r="BE10" s="136">
        <v>24209</v>
      </c>
      <c r="BF10" s="136">
        <v>25714</v>
      </c>
      <c r="BG10" s="136">
        <v>26971</v>
      </c>
      <c r="BH10" s="136">
        <v>28806</v>
      </c>
      <c r="BI10" s="136">
        <v>25961</v>
      </c>
      <c r="BJ10" s="136">
        <v>35352</v>
      </c>
      <c r="BK10" s="136">
        <v>27892</v>
      </c>
      <c r="BL10" s="136">
        <v>27250</v>
      </c>
      <c r="BM10" s="137">
        <v>29271</v>
      </c>
      <c r="BN10" s="136">
        <v>25425</v>
      </c>
      <c r="BO10" s="136">
        <v>26772</v>
      </c>
      <c r="BP10" s="136">
        <v>26241</v>
      </c>
      <c r="BQ10" s="136">
        <v>35004</v>
      </c>
      <c r="BR10" s="136">
        <v>26096</v>
      </c>
      <c r="BS10" s="136">
        <v>26143</v>
      </c>
      <c r="BT10" s="136">
        <v>28312</v>
      </c>
      <c r="BU10" s="123">
        <v>27042</v>
      </c>
      <c r="BV10" s="123">
        <v>30331</v>
      </c>
      <c r="BW10" s="123">
        <v>27403</v>
      </c>
      <c r="BX10" s="123">
        <v>36337</v>
      </c>
      <c r="BY10" s="123">
        <v>28703</v>
      </c>
      <c r="BZ10" s="123">
        <v>28271</v>
      </c>
      <c r="CA10" s="123">
        <v>30270</v>
      </c>
      <c r="CB10" s="124">
        <v>28395</v>
      </c>
      <c r="CC10" s="123">
        <v>32110</v>
      </c>
      <c r="CD10" s="123">
        <v>28580</v>
      </c>
      <c r="CE10" s="124">
        <v>37061</v>
      </c>
      <c r="CF10" s="124">
        <v>30269</v>
      </c>
      <c r="CG10" s="124">
        <v>29706</v>
      </c>
      <c r="CH10" s="124">
        <v>31531</v>
      </c>
      <c r="CI10" s="123">
        <v>29890</v>
      </c>
      <c r="CJ10" s="123">
        <v>32460</v>
      </c>
      <c r="CK10" s="123">
        <v>29054</v>
      </c>
      <c r="CL10" s="123">
        <v>38757</v>
      </c>
      <c r="CM10" s="123">
        <v>31184</v>
      </c>
      <c r="CN10" s="124">
        <v>30472</v>
      </c>
      <c r="CO10" s="124">
        <v>32529</v>
      </c>
      <c r="CP10" s="123">
        <v>28824</v>
      </c>
      <c r="CQ10" s="123">
        <v>30040</v>
      </c>
      <c r="CR10" s="123">
        <v>29925</v>
      </c>
      <c r="CS10" s="123">
        <v>37157</v>
      </c>
      <c r="CT10" s="123">
        <v>29434</v>
      </c>
      <c r="CU10" s="124">
        <v>29596</v>
      </c>
      <c r="CV10" s="124">
        <v>31442</v>
      </c>
      <c r="CW10" s="123">
        <v>29603</v>
      </c>
      <c r="CX10" s="123">
        <v>30844</v>
      </c>
      <c r="CY10" s="123">
        <v>29354</v>
      </c>
      <c r="CZ10" s="123">
        <v>35406</v>
      </c>
      <c r="DA10" s="123">
        <v>30228</v>
      </c>
      <c r="DB10" s="123">
        <v>29936</v>
      </c>
      <c r="DC10" s="123">
        <v>31299</v>
      </c>
      <c r="DD10" s="123">
        <v>29682</v>
      </c>
      <c r="DE10" s="123">
        <v>30863</v>
      </c>
      <c r="DF10" s="123">
        <v>30277</v>
      </c>
      <c r="DG10" s="123">
        <v>36412</v>
      </c>
      <c r="DH10" s="123">
        <v>30276</v>
      </c>
      <c r="DI10" s="123">
        <v>30276</v>
      </c>
      <c r="DJ10" s="123">
        <v>31800</v>
      </c>
      <c r="DK10" s="126">
        <v>30478</v>
      </c>
      <c r="DL10" s="130">
        <v>31188</v>
      </c>
      <c r="DM10" s="126">
        <v>30197</v>
      </c>
      <c r="DN10" s="126">
        <v>34642</v>
      </c>
      <c r="DO10" s="126">
        <v>30834</v>
      </c>
      <c r="DP10" s="126">
        <v>30624</v>
      </c>
      <c r="DQ10" s="126">
        <v>31602</v>
      </c>
      <c r="DR10" s="130">
        <v>30194</v>
      </c>
      <c r="DS10" s="130">
        <v>33298</v>
      </c>
      <c r="DT10" s="126">
        <v>31769</v>
      </c>
      <c r="DU10" s="126">
        <v>38901</v>
      </c>
      <c r="DV10" s="126">
        <v>31717</v>
      </c>
      <c r="DW10" s="126">
        <v>31734</v>
      </c>
      <c r="DX10" s="126">
        <v>33483</v>
      </c>
      <c r="DY10" s="126">
        <v>32864</v>
      </c>
      <c r="DZ10" s="126">
        <v>36734</v>
      </c>
      <c r="EA10" s="126">
        <v>34173</v>
      </c>
      <c r="EB10" s="126">
        <v>40385</v>
      </c>
      <c r="EC10" s="126">
        <v>34810</v>
      </c>
      <c r="ED10" s="126">
        <v>34598</v>
      </c>
      <c r="EE10" s="130">
        <v>36028</v>
      </c>
      <c r="EF10" s="130">
        <v>34612</v>
      </c>
      <c r="EG10" s="130">
        <v>38093</v>
      </c>
      <c r="EH10" s="130">
        <v>36180</v>
      </c>
      <c r="EI10" s="130">
        <v>40320</v>
      </c>
      <c r="EJ10" s="130">
        <v>36362</v>
      </c>
      <c r="EK10" s="130">
        <v>36302</v>
      </c>
      <c r="EL10" s="130">
        <v>37301</v>
      </c>
      <c r="EM10" s="126">
        <v>35928</v>
      </c>
      <c r="EN10" s="126">
        <v>37056</v>
      </c>
      <c r="EO10" s="126">
        <v>36052</v>
      </c>
      <c r="EP10" s="126">
        <v>40406</v>
      </c>
      <c r="EQ10" s="126">
        <v>36489</v>
      </c>
      <c r="ER10" s="126">
        <v>36347</v>
      </c>
      <c r="ES10" s="126">
        <v>37320</v>
      </c>
      <c r="ET10" s="126">
        <v>36317</v>
      </c>
      <c r="EU10" s="126">
        <v>39812</v>
      </c>
      <c r="EV10" s="126">
        <v>38799</v>
      </c>
      <c r="EW10" s="126">
        <v>44342</v>
      </c>
      <c r="EX10" s="126">
        <v>38006</v>
      </c>
      <c r="EY10" s="126">
        <v>38257</v>
      </c>
      <c r="EZ10" s="126">
        <v>39711</v>
      </c>
      <c r="FA10" s="131">
        <v>39567</v>
      </c>
      <c r="FB10" s="132"/>
      <c r="FC10" s="115"/>
      <c r="FD10" s="115"/>
      <c r="FE10" s="115"/>
      <c r="FF10" s="115"/>
      <c r="FG10" s="115"/>
      <c r="FH10" s="115"/>
      <c r="FI10" s="115"/>
      <c r="FJ10" s="115"/>
      <c r="FK10" s="115"/>
      <c r="FL10" s="115"/>
      <c r="FM10" s="115"/>
      <c r="FN10" s="115"/>
      <c r="FO10" s="115"/>
      <c r="FP10" s="115"/>
    </row>
    <row r="11" spans="1:172" s="116" customFormat="1" ht="27" customHeight="1">
      <c r="A11" s="138" t="s">
        <v>226</v>
      </c>
      <c r="B11" s="134" t="s">
        <v>227</v>
      </c>
      <c r="C11" s="135">
        <v>11827</v>
      </c>
      <c r="D11" s="136">
        <v>12749</v>
      </c>
      <c r="E11" s="136">
        <v>12754</v>
      </c>
      <c r="F11" s="136">
        <v>14010</v>
      </c>
      <c r="G11" s="135">
        <v>12290</v>
      </c>
      <c r="H11" s="135">
        <v>12447</v>
      </c>
      <c r="I11" s="135">
        <v>12845</v>
      </c>
      <c r="J11" s="135">
        <v>12763</v>
      </c>
      <c r="K11" s="136">
        <v>13732</v>
      </c>
      <c r="L11" s="136">
        <v>13654</v>
      </c>
      <c r="M11" s="137">
        <v>14869</v>
      </c>
      <c r="N11" s="137">
        <v>13253</v>
      </c>
      <c r="O11" s="137">
        <v>13388</v>
      </c>
      <c r="P11" s="136">
        <v>13761</v>
      </c>
      <c r="Q11" s="136">
        <v>13651</v>
      </c>
      <c r="R11" s="136">
        <v>14615</v>
      </c>
      <c r="S11" s="136">
        <v>14522</v>
      </c>
      <c r="T11" s="136">
        <v>15852</v>
      </c>
      <c r="U11" s="136">
        <v>14133</v>
      </c>
      <c r="V11" s="136">
        <v>14263</v>
      </c>
      <c r="W11" s="136">
        <v>14659</v>
      </c>
      <c r="X11" s="136">
        <v>14236</v>
      </c>
      <c r="Y11" s="136">
        <v>15376</v>
      </c>
      <c r="Z11" s="136">
        <v>15263</v>
      </c>
      <c r="AA11" s="137">
        <v>16764</v>
      </c>
      <c r="AB11" s="137">
        <v>14805</v>
      </c>
      <c r="AC11" s="137">
        <v>14958</v>
      </c>
      <c r="AD11" s="136">
        <v>15410</v>
      </c>
      <c r="AE11" s="135">
        <v>15609</v>
      </c>
      <c r="AF11" s="136">
        <v>16464</v>
      </c>
      <c r="AG11" s="136">
        <v>16456</v>
      </c>
      <c r="AH11" s="136">
        <v>17780</v>
      </c>
      <c r="AI11" s="135">
        <v>16039</v>
      </c>
      <c r="AJ11" s="135">
        <v>16179</v>
      </c>
      <c r="AK11" s="135">
        <v>16584</v>
      </c>
      <c r="AL11" s="135">
        <v>16154</v>
      </c>
      <c r="AM11" s="136">
        <v>17301</v>
      </c>
      <c r="AN11" s="136">
        <v>17295</v>
      </c>
      <c r="AO11" s="136">
        <v>18671</v>
      </c>
      <c r="AP11" s="136">
        <v>16730</v>
      </c>
      <c r="AQ11" s="136">
        <v>16920</v>
      </c>
      <c r="AR11" s="136">
        <v>17362</v>
      </c>
      <c r="AS11" s="136">
        <v>17237</v>
      </c>
      <c r="AT11" s="136">
        <v>18442</v>
      </c>
      <c r="AU11" s="136">
        <v>18324</v>
      </c>
      <c r="AV11" s="136">
        <v>19923</v>
      </c>
      <c r="AW11" s="135">
        <v>17842</v>
      </c>
      <c r="AX11" s="135">
        <v>18004</v>
      </c>
      <c r="AY11" s="135">
        <v>18490</v>
      </c>
      <c r="AZ11" s="135">
        <v>18586</v>
      </c>
      <c r="BA11" s="136">
        <v>19828</v>
      </c>
      <c r="BB11" s="136">
        <v>19638</v>
      </c>
      <c r="BC11" s="136">
        <v>21319</v>
      </c>
      <c r="BD11" s="136">
        <v>19210</v>
      </c>
      <c r="BE11" s="136">
        <v>19354</v>
      </c>
      <c r="BF11" s="136">
        <v>19852</v>
      </c>
      <c r="BG11" s="136">
        <v>20838</v>
      </c>
      <c r="BH11" s="136">
        <v>21700</v>
      </c>
      <c r="BI11" s="136">
        <v>21138</v>
      </c>
      <c r="BJ11" s="136">
        <v>22605</v>
      </c>
      <c r="BK11" s="136">
        <v>21269</v>
      </c>
      <c r="BL11" s="136">
        <v>21226</v>
      </c>
      <c r="BM11" s="137">
        <v>21564</v>
      </c>
      <c r="BN11" s="136">
        <v>20613</v>
      </c>
      <c r="BO11" s="136">
        <v>21740</v>
      </c>
      <c r="BP11" s="136">
        <v>21929</v>
      </c>
      <c r="BQ11" s="136">
        <v>23711</v>
      </c>
      <c r="BR11" s="136">
        <v>21161</v>
      </c>
      <c r="BS11" s="136">
        <v>21408</v>
      </c>
      <c r="BT11" s="136">
        <v>21968</v>
      </c>
      <c r="BU11" s="123">
        <v>21762</v>
      </c>
      <c r="BV11" s="123">
        <v>22753</v>
      </c>
      <c r="BW11" s="123">
        <v>22678</v>
      </c>
      <c r="BX11" s="123">
        <v>24691</v>
      </c>
      <c r="BY11" s="123">
        <v>22260</v>
      </c>
      <c r="BZ11" s="123">
        <v>22401</v>
      </c>
      <c r="CA11" s="123">
        <v>22982</v>
      </c>
      <c r="CB11" s="124">
        <v>22644</v>
      </c>
      <c r="CC11" s="123">
        <v>23779</v>
      </c>
      <c r="CD11" s="123">
        <v>23404</v>
      </c>
      <c r="CE11" s="124">
        <v>25279</v>
      </c>
      <c r="CF11" s="124">
        <v>23215</v>
      </c>
      <c r="CG11" s="124">
        <v>23279</v>
      </c>
      <c r="CH11" s="124">
        <v>23781</v>
      </c>
      <c r="CI11" s="123">
        <v>23511</v>
      </c>
      <c r="CJ11" s="123">
        <v>24496</v>
      </c>
      <c r="CK11" s="123">
        <v>23850</v>
      </c>
      <c r="CL11" s="123">
        <v>26027</v>
      </c>
      <c r="CM11" s="123">
        <v>24005</v>
      </c>
      <c r="CN11" s="124">
        <v>23953</v>
      </c>
      <c r="CO11" s="124">
        <v>24472</v>
      </c>
      <c r="CP11" s="123">
        <v>23630</v>
      </c>
      <c r="CQ11" s="123">
        <v>24985</v>
      </c>
      <c r="CR11" s="123">
        <v>24389</v>
      </c>
      <c r="CS11" s="123">
        <v>26165</v>
      </c>
      <c r="CT11" s="123">
        <v>24309</v>
      </c>
      <c r="CU11" s="124">
        <v>24336</v>
      </c>
      <c r="CV11" s="124">
        <v>24796</v>
      </c>
      <c r="CW11" s="123">
        <v>24763</v>
      </c>
      <c r="CX11" s="123">
        <v>25826</v>
      </c>
      <c r="CY11" s="123">
        <v>25092</v>
      </c>
      <c r="CZ11" s="123">
        <v>27125</v>
      </c>
      <c r="DA11" s="123">
        <v>25298</v>
      </c>
      <c r="DB11" s="123">
        <v>25229</v>
      </c>
      <c r="DC11" s="123">
        <v>25710</v>
      </c>
      <c r="DD11" s="123">
        <v>25252</v>
      </c>
      <c r="DE11" s="123">
        <v>26622</v>
      </c>
      <c r="DF11" s="123">
        <v>25911</v>
      </c>
      <c r="DG11" s="123">
        <v>28000</v>
      </c>
      <c r="DH11" s="123">
        <v>25941</v>
      </c>
      <c r="DI11" s="123">
        <v>25931</v>
      </c>
      <c r="DJ11" s="123">
        <v>26457</v>
      </c>
      <c r="DK11" s="126">
        <v>26505</v>
      </c>
      <c r="DL11" s="130">
        <v>27742</v>
      </c>
      <c r="DM11" s="126">
        <v>27191</v>
      </c>
      <c r="DN11" s="126">
        <v>29246</v>
      </c>
      <c r="DO11" s="126">
        <v>27126</v>
      </c>
      <c r="DP11" s="126">
        <v>27148</v>
      </c>
      <c r="DQ11" s="126">
        <v>27676</v>
      </c>
      <c r="DR11" s="130">
        <v>27920</v>
      </c>
      <c r="DS11" s="130">
        <v>30012</v>
      </c>
      <c r="DT11" s="126">
        <v>29082</v>
      </c>
      <c r="DU11" s="126">
        <v>31292</v>
      </c>
      <c r="DV11" s="126">
        <v>28970</v>
      </c>
      <c r="DW11" s="126">
        <v>29007</v>
      </c>
      <c r="DX11" s="126">
        <v>29585</v>
      </c>
      <c r="DY11" s="126">
        <v>30109</v>
      </c>
      <c r="DZ11" s="126">
        <v>32490</v>
      </c>
      <c r="EA11" s="126">
        <v>31228</v>
      </c>
      <c r="EB11" s="126">
        <v>33731</v>
      </c>
      <c r="EC11" s="126">
        <v>31302</v>
      </c>
      <c r="ED11" s="126">
        <v>31277</v>
      </c>
      <c r="EE11" s="130">
        <v>31893</v>
      </c>
      <c r="EF11" s="130">
        <v>32278</v>
      </c>
      <c r="EG11" s="130">
        <v>34821</v>
      </c>
      <c r="EH11" s="130">
        <v>33311</v>
      </c>
      <c r="EI11" s="130">
        <v>35627</v>
      </c>
      <c r="EJ11" s="130">
        <v>33549</v>
      </c>
      <c r="EK11" s="130">
        <v>33470</v>
      </c>
      <c r="EL11" s="130">
        <v>34008</v>
      </c>
      <c r="EM11" s="126">
        <v>33710</v>
      </c>
      <c r="EN11" s="126">
        <v>33362</v>
      </c>
      <c r="EO11" s="126">
        <v>34231</v>
      </c>
      <c r="EP11" s="126">
        <v>37114</v>
      </c>
      <c r="EQ11" s="126">
        <v>33538</v>
      </c>
      <c r="ER11" s="126">
        <v>33766</v>
      </c>
      <c r="ES11" s="126">
        <v>34597</v>
      </c>
      <c r="ET11" s="126">
        <v>33950</v>
      </c>
      <c r="EU11" s="126">
        <v>36578</v>
      </c>
      <c r="EV11" s="126">
        <v>35513</v>
      </c>
      <c r="EW11" s="126">
        <v>38017</v>
      </c>
      <c r="EX11" s="126">
        <v>35267</v>
      </c>
      <c r="EY11" s="126">
        <v>35349</v>
      </c>
      <c r="EZ11" s="126">
        <v>36018</v>
      </c>
      <c r="FA11" s="131">
        <v>36266</v>
      </c>
      <c r="FB11" s="132"/>
      <c r="FC11" s="115"/>
      <c r="FD11" s="115"/>
      <c r="FE11" s="115"/>
      <c r="FF11" s="115"/>
      <c r="FG11" s="115"/>
      <c r="FH11" s="115"/>
      <c r="FI11" s="115"/>
      <c r="FJ11" s="115"/>
      <c r="FK11" s="115"/>
      <c r="FL11" s="115"/>
      <c r="FM11" s="115"/>
      <c r="FN11" s="115"/>
      <c r="FO11" s="115"/>
      <c r="FP11" s="115"/>
    </row>
    <row r="12" spans="1:172" s="116" customFormat="1" ht="39" customHeight="1">
      <c r="A12" s="138" t="s">
        <v>228</v>
      </c>
      <c r="B12" s="134" t="s">
        <v>229</v>
      </c>
      <c r="C12" s="135">
        <v>16158</v>
      </c>
      <c r="D12" s="136">
        <v>18646</v>
      </c>
      <c r="E12" s="136">
        <v>17343</v>
      </c>
      <c r="F12" s="136">
        <v>21821</v>
      </c>
      <c r="G12" s="135">
        <v>17393</v>
      </c>
      <c r="H12" s="135">
        <v>17377</v>
      </c>
      <c r="I12" s="135">
        <v>18468</v>
      </c>
      <c r="J12" s="135">
        <v>17384</v>
      </c>
      <c r="K12" s="136">
        <v>19663</v>
      </c>
      <c r="L12" s="136">
        <v>18725</v>
      </c>
      <c r="M12" s="137">
        <v>23694</v>
      </c>
      <c r="N12" s="137">
        <v>18516</v>
      </c>
      <c r="O12" s="137">
        <v>18585</v>
      </c>
      <c r="P12" s="136">
        <v>19833</v>
      </c>
      <c r="Q12" s="136">
        <v>19336</v>
      </c>
      <c r="R12" s="136">
        <v>21575</v>
      </c>
      <c r="S12" s="136">
        <v>20715</v>
      </c>
      <c r="T12" s="136">
        <v>25164</v>
      </c>
      <c r="U12" s="136">
        <v>20450</v>
      </c>
      <c r="V12" s="136">
        <v>20537</v>
      </c>
      <c r="W12" s="136">
        <v>21675</v>
      </c>
      <c r="X12" s="136">
        <v>20852</v>
      </c>
      <c r="Y12" s="136">
        <v>23367</v>
      </c>
      <c r="Z12" s="136">
        <v>22137</v>
      </c>
      <c r="AA12" s="137">
        <v>26032</v>
      </c>
      <c r="AB12" s="137">
        <v>22104</v>
      </c>
      <c r="AC12" s="137">
        <v>22115</v>
      </c>
      <c r="AD12" s="136">
        <v>23084</v>
      </c>
      <c r="AE12" s="135">
        <v>22591</v>
      </c>
      <c r="AF12" s="136">
        <v>24913</v>
      </c>
      <c r="AG12" s="136">
        <v>23390</v>
      </c>
      <c r="AH12" s="136">
        <v>28061</v>
      </c>
      <c r="AI12" s="135">
        <v>23745</v>
      </c>
      <c r="AJ12" s="135">
        <v>23628</v>
      </c>
      <c r="AK12" s="135">
        <v>24725</v>
      </c>
      <c r="AL12" s="135">
        <v>24411</v>
      </c>
      <c r="AM12" s="136">
        <v>26027</v>
      </c>
      <c r="AN12" s="136">
        <v>25506</v>
      </c>
      <c r="AO12" s="136">
        <v>30632</v>
      </c>
      <c r="AP12" s="136">
        <v>25212</v>
      </c>
      <c r="AQ12" s="136">
        <v>25306</v>
      </c>
      <c r="AR12" s="136">
        <v>26594</v>
      </c>
      <c r="AS12" s="136">
        <v>26814</v>
      </c>
      <c r="AT12" s="136">
        <v>29342</v>
      </c>
      <c r="AU12" s="136">
        <v>27412</v>
      </c>
      <c r="AV12" s="136">
        <v>33277</v>
      </c>
      <c r="AW12" s="135">
        <v>28074</v>
      </c>
      <c r="AX12" s="135">
        <v>27861</v>
      </c>
      <c r="AY12" s="135">
        <v>29179</v>
      </c>
      <c r="AZ12" s="135">
        <v>28907</v>
      </c>
      <c r="BA12" s="136">
        <v>30089</v>
      </c>
      <c r="BB12" s="136">
        <v>29468</v>
      </c>
      <c r="BC12" s="136">
        <v>36070</v>
      </c>
      <c r="BD12" s="136">
        <v>29513</v>
      </c>
      <c r="BE12" s="136">
        <v>29498</v>
      </c>
      <c r="BF12" s="136">
        <v>31157</v>
      </c>
      <c r="BG12" s="136">
        <v>35717</v>
      </c>
      <c r="BH12" s="136">
        <v>33376</v>
      </c>
      <c r="BI12" s="136">
        <v>33130</v>
      </c>
      <c r="BJ12" s="136">
        <v>39450</v>
      </c>
      <c r="BK12" s="136">
        <v>34549</v>
      </c>
      <c r="BL12" s="136">
        <v>34080</v>
      </c>
      <c r="BM12" s="137">
        <v>35420</v>
      </c>
      <c r="BN12" s="136">
        <v>39397</v>
      </c>
      <c r="BO12" s="136">
        <v>35592</v>
      </c>
      <c r="BP12" s="136">
        <v>36853</v>
      </c>
      <c r="BQ12" s="136">
        <v>45957</v>
      </c>
      <c r="BR12" s="136">
        <v>37481</v>
      </c>
      <c r="BS12" s="136">
        <v>37274</v>
      </c>
      <c r="BT12" s="136">
        <v>39436</v>
      </c>
      <c r="BU12" s="123">
        <v>40742</v>
      </c>
      <c r="BV12" s="123">
        <v>37766</v>
      </c>
      <c r="BW12" s="123">
        <v>37421</v>
      </c>
      <c r="BX12" s="123">
        <v>45254</v>
      </c>
      <c r="BY12" s="123">
        <v>39246</v>
      </c>
      <c r="BZ12" s="123">
        <v>38631</v>
      </c>
      <c r="CA12" s="123">
        <v>40299</v>
      </c>
      <c r="CB12" s="124">
        <v>42230</v>
      </c>
      <c r="CC12" s="123">
        <v>37885</v>
      </c>
      <c r="CD12" s="123">
        <v>36827</v>
      </c>
      <c r="CE12" s="124">
        <v>43863</v>
      </c>
      <c r="CF12" s="124">
        <v>40059</v>
      </c>
      <c r="CG12" s="124">
        <v>38984</v>
      </c>
      <c r="CH12" s="124">
        <v>40203</v>
      </c>
      <c r="CI12" s="123">
        <v>43195</v>
      </c>
      <c r="CJ12" s="123">
        <v>39197</v>
      </c>
      <c r="CK12" s="123">
        <v>38419</v>
      </c>
      <c r="CL12" s="123">
        <v>49817</v>
      </c>
      <c r="CM12" s="123">
        <v>41193</v>
      </c>
      <c r="CN12" s="124">
        <v>40267</v>
      </c>
      <c r="CO12" s="124">
        <v>42662</v>
      </c>
      <c r="CP12" s="123">
        <v>42016</v>
      </c>
      <c r="CQ12" s="123">
        <v>39311</v>
      </c>
      <c r="CR12" s="123">
        <v>38399</v>
      </c>
      <c r="CS12" s="123">
        <v>43321</v>
      </c>
      <c r="CT12" s="123">
        <v>40659</v>
      </c>
      <c r="CU12" s="124">
        <v>39907</v>
      </c>
      <c r="CV12" s="124">
        <v>40764</v>
      </c>
      <c r="CW12" s="123">
        <v>42997</v>
      </c>
      <c r="CX12" s="123">
        <v>39522</v>
      </c>
      <c r="CY12" s="123">
        <v>38234</v>
      </c>
      <c r="CZ12" s="123">
        <v>43622</v>
      </c>
      <c r="DA12" s="123">
        <v>41276</v>
      </c>
      <c r="DB12" s="123">
        <v>40269</v>
      </c>
      <c r="DC12" s="123">
        <v>41100</v>
      </c>
      <c r="DD12" s="123">
        <v>42220</v>
      </c>
      <c r="DE12" s="123">
        <v>38566</v>
      </c>
      <c r="DF12" s="123">
        <v>37660</v>
      </c>
      <c r="DG12" s="123">
        <v>43364</v>
      </c>
      <c r="DH12" s="123">
        <v>40386</v>
      </c>
      <c r="DI12" s="123">
        <v>39475</v>
      </c>
      <c r="DJ12" s="123">
        <v>40449</v>
      </c>
      <c r="DK12" s="126">
        <v>42789</v>
      </c>
      <c r="DL12" s="130">
        <v>39982</v>
      </c>
      <c r="DM12" s="126">
        <v>38690</v>
      </c>
      <c r="DN12" s="126">
        <v>44267</v>
      </c>
      <c r="DO12" s="126">
        <v>41377</v>
      </c>
      <c r="DP12" s="126">
        <v>40456</v>
      </c>
      <c r="DQ12" s="126">
        <v>41432</v>
      </c>
      <c r="DR12" s="130">
        <v>44421</v>
      </c>
      <c r="DS12" s="130">
        <v>42114</v>
      </c>
      <c r="DT12" s="126">
        <v>40996</v>
      </c>
      <c r="DU12" s="126">
        <v>46829</v>
      </c>
      <c r="DV12" s="126">
        <v>43264</v>
      </c>
      <c r="DW12" s="126">
        <v>42504</v>
      </c>
      <c r="DX12" s="126">
        <v>43595</v>
      </c>
      <c r="DY12" s="126">
        <v>47995</v>
      </c>
      <c r="DZ12" s="126">
        <v>44640</v>
      </c>
      <c r="EA12" s="126">
        <v>43429</v>
      </c>
      <c r="EB12" s="126">
        <v>49434</v>
      </c>
      <c r="EC12" s="126">
        <v>46317</v>
      </c>
      <c r="ED12" s="126">
        <v>45357</v>
      </c>
      <c r="EE12" s="130">
        <v>46375</v>
      </c>
      <c r="EF12" s="130">
        <v>51338</v>
      </c>
      <c r="EG12" s="130">
        <v>47077</v>
      </c>
      <c r="EH12" s="130">
        <v>46654</v>
      </c>
      <c r="EI12" s="130">
        <v>52878</v>
      </c>
      <c r="EJ12" s="130">
        <v>49204</v>
      </c>
      <c r="EK12" s="130">
        <v>48357</v>
      </c>
      <c r="EL12" s="130">
        <v>49480</v>
      </c>
      <c r="EM12" s="126">
        <v>57523</v>
      </c>
      <c r="EN12" s="126">
        <v>49775</v>
      </c>
      <c r="EO12" s="126">
        <v>49173</v>
      </c>
      <c r="EP12" s="126">
        <v>53553</v>
      </c>
      <c r="EQ12" s="126">
        <v>53652</v>
      </c>
      <c r="ER12" s="126">
        <v>52160</v>
      </c>
      <c r="ES12" s="126">
        <v>52509</v>
      </c>
      <c r="ET12" s="126">
        <v>59781</v>
      </c>
      <c r="EU12" s="126">
        <v>51759</v>
      </c>
      <c r="EV12" s="126">
        <v>50759</v>
      </c>
      <c r="EW12" s="126">
        <v>56751</v>
      </c>
      <c r="EX12" s="126">
        <v>55771</v>
      </c>
      <c r="EY12" s="126">
        <v>54101</v>
      </c>
      <c r="EZ12" s="126">
        <v>54763</v>
      </c>
      <c r="FA12" s="131">
        <v>64308</v>
      </c>
      <c r="FB12" s="132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</row>
    <row r="13" spans="1:172" s="116" customFormat="1" ht="48" customHeight="1">
      <c r="A13" s="138" t="s">
        <v>230</v>
      </c>
      <c r="B13" s="134" t="s">
        <v>231</v>
      </c>
      <c r="C13" s="135">
        <v>11803</v>
      </c>
      <c r="D13" s="136">
        <v>13409</v>
      </c>
      <c r="E13" s="136">
        <v>12609</v>
      </c>
      <c r="F13" s="136">
        <v>15091</v>
      </c>
      <c r="G13" s="135">
        <v>12616</v>
      </c>
      <c r="H13" s="135">
        <v>12614</v>
      </c>
      <c r="I13" s="135">
        <v>13235</v>
      </c>
      <c r="J13" s="135">
        <v>12574</v>
      </c>
      <c r="K13" s="136">
        <v>14280</v>
      </c>
      <c r="L13" s="136">
        <v>13290</v>
      </c>
      <c r="M13" s="137">
        <v>16114</v>
      </c>
      <c r="N13" s="137">
        <v>13441</v>
      </c>
      <c r="O13" s="137">
        <v>13390</v>
      </c>
      <c r="P13" s="136">
        <v>14071</v>
      </c>
      <c r="Q13" s="136">
        <v>13575</v>
      </c>
      <c r="R13" s="136">
        <v>15263</v>
      </c>
      <c r="S13" s="136">
        <v>14588</v>
      </c>
      <c r="T13" s="136">
        <v>17136</v>
      </c>
      <c r="U13" s="136">
        <v>14430</v>
      </c>
      <c r="V13" s="136">
        <v>14483</v>
      </c>
      <c r="W13" s="136">
        <v>15144</v>
      </c>
      <c r="X13" s="136">
        <v>14199</v>
      </c>
      <c r="Y13" s="136">
        <v>15907</v>
      </c>
      <c r="Z13" s="136">
        <v>15118</v>
      </c>
      <c r="AA13" s="137">
        <v>17906</v>
      </c>
      <c r="AB13" s="137">
        <v>15063</v>
      </c>
      <c r="AC13" s="137">
        <v>15082</v>
      </c>
      <c r="AD13" s="136">
        <v>15788</v>
      </c>
      <c r="AE13" s="135">
        <v>15487</v>
      </c>
      <c r="AF13" s="136">
        <v>16779</v>
      </c>
      <c r="AG13" s="136">
        <v>15954</v>
      </c>
      <c r="AH13" s="136">
        <v>18859</v>
      </c>
      <c r="AI13" s="135">
        <v>16140</v>
      </c>
      <c r="AJ13" s="135">
        <v>16077</v>
      </c>
      <c r="AK13" s="135">
        <v>16775</v>
      </c>
      <c r="AL13" s="135">
        <v>16218</v>
      </c>
      <c r="AM13" s="136">
        <v>17634</v>
      </c>
      <c r="AN13" s="136">
        <v>17092</v>
      </c>
      <c r="AO13" s="136">
        <v>19847</v>
      </c>
      <c r="AP13" s="136">
        <v>16933</v>
      </c>
      <c r="AQ13" s="136">
        <v>16987</v>
      </c>
      <c r="AR13" s="136">
        <v>17703</v>
      </c>
      <c r="AS13" s="136">
        <v>17219</v>
      </c>
      <c r="AT13" s="136">
        <v>18822</v>
      </c>
      <c r="AU13" s="136">
        <v>18059</v>
      </c>
      <c r="AV13" s="136">
        <v>20858</v>
      </c>
      <c r="AW13" s="135">
        <v>18030</v>
      </c>
      <c r="AX13" s="135">
        <v>18040</v>
      </c>
      <c r="AY13" s="135">
        <v>18749</v>
      </c>
      <c r="AZ13" s="135">
        <v>18135</v>
      </c>
      <c r="BA13" s="136">
        <v>19635</v>
      </c>
      <c r="BB13" s="136">
        <v>19103</v>
      </c>
      <c r="BC13" s="136">
        <v>22098</v>
      </c>
      <c r="BD13" s="136">
        <v>18891</v>
      </c>
      <c r="BE13" s="136">
        <v>18962</v>
      </c>
      <c r="BF13" s="136">
        <v>19750</v>
      </c>
      <c r="BG13" s="136">
        <v>20220</v>
      </c>
      <c r="BH13" s="136">
        <v>21300</v>
      </c>
      <c r="BI13" s="136">
        <v>20638</v>
      </c>
      <c r="BJ13" s="136">
        <v>23686</v>
      </c>
      <c r="BK13" s="136">
        <v>20765</v>
      </c>
      <c r="BL13" s="136">
        <v>20722</v>
      </c>
      <c r="BM13" s="137">
        <v>21461</v>
      </c>
      <c r="BN13" s="136">
        <v>20277</v>
      </c>
      <c r="BO13" s="136">
        <v>21795</v>
      </c>
      <c r="BP13" s="136">
        <v>21340</v>
      </c>
      <c r="BQ13" s="136">
        <v>24805</v>
      </c>
      <c r="BR13" s="136">
        <v>21037</v>
      </c>
      <c r="BS13" s="136">
        <v>21138</v>
      </c>
      <c r="BT13" s="136">
        <v>22049</v>
      </c>
      <c r="BU13" s="123">
        <v>21610</v>
      </c>
      <c r="BV13" s="123">
        <v>22544</v>
      </c>
      <c r="BW13" s="123">
        <v>21947</v>
      </c>
      <c r="BX13" s="123">
        <v>26085</v>
      </c>
      <c r="BY13" s="123">
        <v>22085</v>
      </c>
      <c r="BZ13" s="123">
        <v>22038</v>
      </c>
      <c r="CA13" s="123">
        <v>23059</v>
      </c>
      <c r="CB13" s="124">
        <v>21751</v>
      </c>
      <c r="CC13" s="123">
        <v>22868</v>
      </c>
      <c r="CD13" s="123">
        <v>22588</v>
      </c>
      <c r="CE13" s="124">
        <v>25421</v>
      </c>
      <c r="CF13" s="124">
        <v>22314</v>
      </c>
      <c r="CG13" s="124">
        <v>22406</v>
      </c>
      <c r="CH13" s="124">
        <v>23166</v>
      </c>
      <c r="CI13" s="123">
        <v>22537</v>
      </c>
      <c r="CJ13" s="123">
        <v>23365</v>
      </c>
      <c r="CK13" s="123">
        <v>22715</v>
      </c>
      <c r="CL13" s="123">
        <v>26253</v>
      </c>
      <c r="CM13" s="123">
        <v>22953</v>
      </c>
      <c r="CN13" s="124">
        <v>22873</v>
      </c>
      <c r="CO13" s="124">
        <v>23724</v>
      </c>
      <c r="CP13" s="123">
        <v>22105</v>
      </c>
      <c r="CQ13" s="123">
        <v>23591</v>
      </c>
      <c r="CR13" s="123">
        <v>22724</v>
      </c>
      <c r="CS13" s="123">
        <v>26043</v>
      </c>
      <c r="CT13" s="123">
        <v>22856</v>
      </c>
      <c r="CU13" s="124">
        <v>22812</v>
      </c>
      <c r="CV13" s="124">
        <v>23622</v>
      </c>
      <c r="CW13" s="123">
        <v>22757</v>
      </c>
      <c r="CX13" s="123">
        <v>24116</v>
      </c>
      <c r="CY13" s="123">
        <v>23237</v>
      </c>
      <c r="CZ13" s="123">
        <v>26864</v>
      </c>
      <c r="DA13" s="123">
        <v>23443</v>
      </c>
      <c r="DB13" s="123">
        <v>23373</v>
      </c>
      <c r="DC13" s="123">
        <v>24250</v>
      </c>
      <c r="DD13" s="123">
        <v>23037</v>
      </c>
      <c r="DE13" s="123">
        <v>24530</v>
      </c>
      <c r="DF13" s="123">
        <v>23809</v>
      </c>
      <c r="DG13" s="123">
        <v>27666</v>
      </c>
      <c r="DH13" s="123">
        <v>23793</v>
      </c>
      <c r="DI13" s="123">
        <v>23799</v>
      </c>
      <c r="DJ13" s="123">
        <v>24768</v>
      </c>
      <c r="DK13" s="126">
        <v>24098</v>
      </c>
      <c r="DL13" s="130">
        <v>24983</v>
      </c>
      <c r="DM13" s="126">
        <v>24687</v>
      </c>
      <c r="DN13" s="126">
        <v>27765</v>
      </c>
      <c r="DO13" s="126">
        <v>24548</v>
      </c>
      <c r="DP13" s="126">
        <v>24595</v>
      </c>
      <c r="DQ13" s="126">
        <v>25394</v>
      </c>
      <c r="DR13" s="130">
        <v>25107</v>
      </c>
      <c r="DS13" s="130">
        <v>26859</v>
      </c>
      <c r="DT13" s="126">
        <v>25938</v>
      </c>
      <c r="DU13" s="126">
        <v>29817</v>
      </c>
      <c r="DV13" s="126">
        <v>25987</v>
      </c>
      <c r="DW13" s="126">
        <v>25971</v>
      </c>
      <c r="DX13" s="126">
        <v>26941</v>
      </c>
      <c r="DY13" s="126">
        <v>26797</v>
      </c>
      <c r="DZ13" s="126">
        <v>28599</v>
      </c>
      <c r="EA13" s="126">
        <v>27724</v>
      </c>
      <c r="EB13" s="126">
        <v>31777</v>
      </c>
      <c r="EC13" s="126">
        <v>27705</v>
      </c>
      <c r="ED13" s="126">
        <v>27711</v>
      </c>
      <c r="EE13" s="130">
        <v>28736</v>
      </c>
      <c r="EF13" s="130">
        <v>28633</v>
      </c>
      <c r="EG13" s="130">
        <v>30714</v>
      </c>
      <c r="EH13" s="130">
        <v>29752</v>
      </c>
      <c r="EI13" s="130">
        <v>33735</v>
      </c>
      <c r="EJ13" s="130">
        <v>29682</v>
      </c>
      <c r="EK13" s="130">
        <v>29706</v>
      </c>
      <c r="EL13" s="130">
        <v>30715</v>
      </c>
      <c r="EM13" s="126">
        <v>30487</v>
      </c>
      <c r="EN13" s="126">
        <v>31790</v>
      </c>
      <c r="EO13" s="126">
        <v>31559</v>
      </c>
      <c r="EP13" s="126">
        <v>35169</v>
      </c>
      <c r="EQ13" s="126">
        <v>31140</v>
      </c>
      <c r="ER13" s="126">
        <v>31281</v>
      </c>
      <c r="ES13" s="126">
        <v>32264</v>
      </c>
      <c r="ET13" s="126">
        <v>31168</v>
      </c>
      <c r="EU13" s="126">
        <v>33142</v>
      </c>
      <c r="EV13" s="126">
        <v>32593</v>
      </c>
      <c r="EW13" s="126">
        <v>36868</v>
      </c>
      <c r="EX13" s="126">
        <v>32157</v>
      </c>
      <c r="EY13" s="126">
        <v>32304</v>
      </c>
      <c r="EZ13" s="126">
        <v>33457</v>
      </c>
      <c r="FA13" s="131">
        <v>33124</v>
      </c>
      <c r="FB13" s="132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5"/>
      <c r="FO13" s="115"/>
      <c r="FP13" s="115"/>
    </row>
    <row r="14" spans="1:172" s="116" customFormat="1" ht="27" customHeight="1">
      <c r="A14" s="138" t="s">
        <v>232</v>
      </c>
      <c r="B14" s="134" t="s">
        <v>233</v>
      </c>
      <c r="C14" s="135">
        <v>11087</v>
      </c>
      <c r="D14" s="136">
        <v>12430</v>
      </c>
      <c r="E14" s="136">
        <v>12856</v>
      </c>
      <c r="F14" s="136">
        <v>14056</v>
      </c>
      <c r="G14" s="135">
        <v>11775</v>
      </c>
      <c r="H14" s="135">
        <v>12143</v>
      </c>
      <c r="I14" s="135">
        <v>12623</v>
      </c>
      <c r="J14" s="135">
        <v>11840</v>
      </c>
      <c r="K14" s="136">
        <v>13275</v>
      </c>
      <c r="L14" s="136">
        <v>13853</v>
      </c>
      <c r="M14" s="137">
        <v>15076</v>
      </c>
      <c r="N14" s="137">
        <v>12575</v>
      </c>
      <c r="O14" s="137">
        <v>13014</v>
      </c>
      <c r="P14" s="136">
        <v>13537</v>
      </c>
      <c r="Q14" s="136">
        <v>12382</v>
      </c>
      <c r="R14" s="136">
        <v>13908</v>
      </c>
      <c r="S14" s="136">
        <v>14510</v>
      </c>
      <c r="T14" s="136">
        <v>15954</v>
      </c>
      <c r="U14" s="136">
        <v>13161</v>
      </c>
      <c r="V14" s="136">
        <v>13622</v>
      </c>
      <c r="W14" s="136">
        <v>14213</v>
      </c>
      <c r="X14" s="136">
        <v>13075</v>
      </c>
      <c r="Y14" s="136">
        <v>14992</v>
      </c>
      <c r="Z14" s="136">
        <v>15445</v>
      </c>
      <c r="AA14" s="137">
        <v>17160</v>
      </c>
      <c r="AB14" s="137">
        <v>14058</v>
      </c>
      <c r="AC14" s="137">
        <v>14535</v>
      </c>
      <c r="AD14" s="136">
        <v>15203</v>
      </c>
      <c r="AE14" s="135">
        <v>14528</v>
      </c>
      <c r="AF14" s="136">
        <v>15983</v>
      </c>
      <c r="AG14" s="136">
        <v>16522</v>
      </c>
      <c r="AH14" s="136">
        <v>17955</v>
      </c>
      <c r="AI14" s="135">
        <v>15282</v>
      </c>
      <c r="AJ14" s="135">
        <v>15710</v>
      </c>
      <c r="AK14" s="135">
        <v>16279</v>
      </c>
      <c r="AL14" s="135">
        <v>14796</v>
      </c>
      <c r="AM14" s="136">
        <v>16625</v>
      </c>
      <c r="AN14" s="136">
        <v>17162</v>
      </c>
      <c r="AO14" s="136">
        <v>18515</v>
      </c>
      <c r="AP14" s="136">
        <v>15740</v>
      </c>
      <c r="AQ14" s="136">
        <v>16230</v>
      </c>
      <c r="AR14" s="136">
        <v>16808</v>
      </c>
      <c r="AS14" s="136">
        <v>15647</v>
      </c>
      <c r="AT14" s="136">
        <v>17591</v>
      </c>
      <c r="AU14" s="136">
        <v>18257</v>
      </c>
      <c r="AV14" s="136">
        <v>19907</v>
      </c>
      <c r="AW14" s="135">
        <v>16645</v>
      </c>
      <c r="AX14" s="135">
        <v>17199</v>
      </c>
      <c r="AY14" s="135">
        <v>17885</v>
      </c>
      <c r="AZ14" s="135">
        <v>17459</v>
      </c>
      <c r="BA14" s="136">
        <v>18705</v>
      </c>
      <c r="BB14" s="136">
        <v>19113</v>
      </c>
      <c r="BC14" s="136">
        <v>20795</v>
      </c>
      <c r="BD14" s="136">
        <v>18093</v>
      </c>
      <c r="BE14" s="136">
        <v>18441</v>
      </c>
      <c r="BF14" s="136">
        <v>19036</v>
      </c>
      <c r="BG14" s="136">
        <v>19526</v>
      </c>
      <c r="BH14" s="136">
        <v>20353</v>
      </c>
      <c r="BI14" s="136">
        <v>20967</v>
      </c>
      <c r="BJ14" s="136">
        <v>22897</v>
      </c>
      <c r="BK14" s="136">
        <v>19946</v>
      </c>
      <c r="BL14" s="136">
        <v>20293</v>
      </c>
      <c r="BM14" s="137">
        <v>20948</v>
      </c>
      <c r="BN14" s="136">
        <v>19995</v>
      </c>
      <c r="BO14" s="136">
        <v>21646</v>
      </c>
      <c r="BP14" s="136">
        <v>21867</v>
      </c>
      <c r="BQ14" s="136">
        <v>24577</v>
      </c>
      <c r="BR14" s="136">
        <v>20833</v>
      </c>
      <c r="BS14" s="136">
        <v>21182</v>
      </c>
      <c r="BT14" s="136">
        <v>22022</v>
      </c>
      <c r="BU14" s="123">
        <v>19860</v>
      </c>
      <c r="BV14" s="123">
        <v>22170</v>
      </c>
      <c r="BW14" s="123">
        <v>22409</v>
      </c>
      <c r="BX14" s="123">
        <v>24617</v>
      </c>
      <c r="BY14" s="123">
        <v>21037</v>
      </c>
      <c r="BZ14" s="123">
        <v>21505</v>
      </c>
      <c r="CA14" s="123">
        <v>22284</v>
      </c>
      <c r="CB14" s="124">
        <v>20708</v>
      </c>
      <c r="CC14" s="123">
        <v>22561</v>
      </c>
      <c r="CD14" s="123">
        <v>22860</v>
      </c>
      <c r="CE14" s="124">
        <v>24980</v>
      </c>
      <c r="CF14" s="124">
        <v>21660</v>
      </c>
      <c r="CG14" s="124">
        <v>22069</v>
      </c>
      <c r="CH14" s="124">
        <v>22797</v>
      </c>
      <c r="CI14" s="123">
        <v>21123</v>
      </c>
      <c r="CJ14" s="123">
        <v>22089</v>
      </c>
      <c r="CK14" s="123">
        <v>22912</v>
      </c>
      <c r="CL14" s="123">
        <v>25276</v>
      </c>
      <c r="CM14" s="123">
        <v>21621</v>
      </c>
      <c r="CN14" s="124">
        <v>22061</v>
      </c>
      <c r="CO14" s="124">
        <v>22861</v>
      </c>
      <c r="CP14" s="123">
        <v>20778</v>
      </c>
      <c r="CQ14" s="123">
        <v>22276</v>
      </c>
      <c r="CR14" s="123">
        <v>22553</v>
      </c>
      <c r="CS14" s="123">
        <v>23910</v>
      </c>
      <c r="CT14" s="123">
        <v>21542</v>
      </c>
      <c r="CU14" s="124">
        <v>21884</v>
      </c>
      <c r="CV14" s="124">
        <v>22388</v>
      </c>
      <c r="CW14" s="123">
        <v>21530</v>
      </c>
      <c r="CX14" s="123">
        <v>22743</v>
      </c>
      <c r="CY14" s="123">
        <v>23179</v>
      </c>
      <c r="CZ14" s="123">
        <v>24337</v>
      </c>
      <c r="DA14" s="123">
        <v>22153</v>
      </c>
      <c r="DB14" s="123">
        <v>22503</v>
      </c>
      <c r="DC14" s="123">
        <v>22967</v>
      </c>
      <c r="DD14" s="123">
        <v>22073</v>
      </c>
      <c r="DE14" s="123">
        <v>23771</v>
      </c>
      <c r="DF14" s="123">
        <v>24271</v>
      </c>
      <c r="DG14" s="123">
        <v>25686</v>
      </c>
      <c r="DH14" s="123">
        <v>22944</v>
      </c>
      <c r="DI14" s="123">
        <v>23399</v>
      </c>
      <c r="DJ14" s="123">
        <v>23979</v>
      </c>
      <c r="DK14" s="126">
        <v>23172</v>
      </c>
      <c r="DL14" s="130">
        <v>24772</v>
      </c>
      <c r="DM14" s="126">
        <v>25404</v>
      </c>
      <c r="DN14" s="126">
        <v>26349</v>
      </c>
      <c r="DO14" s="126">
        <v>23990</v>
      </c>
      <c r="DP14" s="126">
        <v>24471</v>
      </c>
      <c r="DQ14" s="126">
        <v>24944</v>
      </c>
      <c r="DR14" s="130">
        <v>23925</v>
      </c>
      <c r="DS14" s="130">
        <v>25941</v>
      </c>
      <c r="DT14" s="126">
        <v>26184</v>
      </c>
      <c r="DU14" s="126">
        <v>27825</v>
      </c>
      <c r="DV14" s="126">
        <v>24957</v>
      </c>
      <c r="DW14" s="126">
        <v>25375</v>
      </c>
      <c r="DX14" s="126">
        <v>25995</v>
      </c>
      <c r="DY14" s="126">
        <v>25796</v>
      </c>
      <c r="DZ14" s="126">
        <v>27993</v>
      </c>
      <c r="EA14" s="126">
        <v>28670</v>
      </c>
      <c r="EB14" s="126">
        <v>30207</v>
      </c>
      <c r="EC14" s="126">
        <v>26918</v>
      </c>
      <c r="ED14" s="126">
        <v>27512</v>
      </c>
      <c r="EE14" s="130">
        <v>28193</v>
      </c>
      <c r="EF14" s="130">
        <v>27798</v>
      </c>
      <c r="EG14" s="130">
        <v>29999</v>
      </c>
      <c r="EH14" s="130">
        <v>30501</v>
      </c>
      <c r="EI14" s="130">
        <v>32318</v>
      </c>
      <c r="EJ14" s="130">
        <v>28925</v>
      </c>
      <c r="EK14" s="130">
        <v>29460</v>
      </c>
      <c r="EL14" s="130">
        <v>30187</v>
      </c>
      <c r="EM14" s="126">
        <v>29583</v>
      </c>
      <c r="EN14" s="126">
        <v>30574</v>
      </c>
      <c r="EO14" s="126">
        <v>31910</v>
      </c>
      <c r="EP14" s="126">
        <v>33613</v>
      </c>
      <c r="EQ14" s="126">
        <v>30084</v>
      </c>
      <c r="ER14" s="126">
        <v>30703</v>
      </c>
      <c r="ES14" s="126">
        <v>31442</v>
      </c>
      <c r="ET14" s="126">
        <v>29540</v>
      </c>
      <c r="EU14" s="126">
        <v>32029</v>
      </c>
      <c r="EV14" s="126">
        <v>32614</v>
      </c>
      <c r="EW14" s="126">
        <v>34136</v>
      </c>
      <c r="EX14" s="126">
        <v>30809</v>
      </c>
      <c r="EY14" s="126">
        <v>31422</v>
      </c>
      <c r="EZ14" s="126">
        <v>32112</v>
      </c>
      <c r="FA14" s="131">
        <v>31501</v>
      </c>
      <c r="FB14" s="132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5"/>
      <c r="FO14" s="115"/>
      <c r="FP14" s="115"/>
    </row>
    <row r="15" spans="1:172" s="116" customFormat="1" ht="48" customHeight="1">
      <c r="A15" s="138" t="s">
        <v>234</v>
      </c>
      <c r="B15" s="134" t="s">
        <v>235</v>
      </c>
      <c r="C15" s="135">
        <v>11501</v>
      </c>
      <c r="D15" s="136">
        <v>12372</v>
      </c>
      <c r="E15" s="136">
        <v>12568</v>
      </c>
      <c r="F15" s="136">
        <v>13772</v>
      </c>
      <c r="G15" s="135">
        <v>11939</v>
      </c>
      <c r="H15" s="135">
        <v>12152</v>
      </c>
      <c r="I15" s="135">
        <v>12570</v>
      </c>
      <c r="J15" s="135">
        <v>12651</v>
      </c>
      <c r="K15" s="136">
        <v>13335</v>
      </c>
      <c r="L15" s="136">
        <v>13636</v>
      </c>
      <c r="M15" s="137">
        <v>15123</v>
      </c>
      <c r="N15" s="137">
        <v>13001</v>
      </c>
      <c r="O15" s="137">
        <v>13216</v>
      </c>
      <c r="P15" s="136">
        <v>13709</v>
      </c>
      <c r="Q15" s="136">
        <v>13715</v>
      </c>
      <c r="R15" s="136">
        <v>14485</v>
      </c>
      <c r="S15" s="136">
        <v>14647</v>
      </c>
      <c r="T15" s="136">
        <v>16217</v>
      </c>
      <c r="U15" s="136">
        <v>14103</v>
      </c>
      <c r="V15" s="136">
        <v>14286</v>
      </c>
      <c r="W15" s="136">
        <v>14778</v>
      </c>
      <c r="X15" s="136">
        <v>14478</v>
      </c>
      <c r="Y15" s="136">
        <v>15101</v>
      </c>
      <c r="Z15" s="136">
        <v>15251</v>
      </c>
      <c r="AA15" s="137">
        <v>16654</v>
      </c>
      <c r="AB15" s="137">
        <v>14792</v>
      </c>
      <c r="AC15" s="137">
        <v>14948</v>
      </c>
      <c r="AD15" s="136">
        <v>15382</v>
      </c>
      <c r="AE15" s="135">
        <v>15307</v>
      </c>
      <c r="AF15" s="136">
        <v>15878</v>
      </c>
      <c r="AG15" s="136">
        <v>16242</v>
      </c>
      <c r="AH15" s="136">
        <v>17707</v>
      </c>
      <c r="AI15" s="135">
        <v>15595</v>
      </c>
      <c r="AJ15" s="135">
        <v>15814</v>
      </c>
      <c r="AK15" s="135">
        <v>16302</v>
      </c>
      <c r="AL15" s="135">
        <v>16002</v>
      </c>
      <c r="AM15" s="136">
        <v>16752</v>
      </c>
      <c r="AN15" s="136">
        <v>16965</v>
      </c>
      <c r="AO15" s="136">
        <v>18471</v>
      </c>
      <c r="AP15" s="136">
        <v>16379</v>
      </c>
      <c r="AQ15" s="136">
        <v>16576</v>
      </c>
      <c r="AR15" s="136">
        <v>17058</v>
      </c>
      <c r="AS15" s="136">
        <v>17003</v>
      </c>
      <c r="AT15" s="136">
        <v>17691</v>
      </c>
      <c r="AU15" s="136">
        <v>18162</v>
      </c>
      <c r="AV15" s="136">
        <v>20039</v>
      </c>
      <c r="AW15" s="135">
        <v>17349</v>
      </c>
      <c r="AX15" s="135">
        <v>17623</v>
      </c>
      <c r="AY15" s="135">
        <v>18238</v>
      </c>
      <c r="AZ15" s="135">
        <v>18463</v>
      </c>
      <c r="BA15" s="136">
        <v>19514</v>
      </c>
      <c r="BB15" s="136">
        <v>19693</v>
      </c>
      <c r="BC15" s="136">
        <v>21549</v>
      </c>
      <c r="BD15" s="136">
        <v>18993</v>
      </c>
      <c r="BE15" s="136">
        <v>19229</v>
      </c>
      <c r="BF15" s="136">
        <v>19821</v>
      </c>
      <c r="BG15" s="136">
        <v>20446</v>
      </c>
      <c r="BH15" s="136">
        <v>21135</v>
      </c>
      <c r="BI15" s="136">
        <v>21088</v>
      </c>
      <c r="BJ15" s="136">
        <v>22659</v>
      </c>
      <c r="BK15" s="136">
        <v>20793</v>
      </c>
      <c r="BL15" s="136">
        <v>20892</v>
      </c>
      <c r="BM15" s="137">
        <v>21341</v>
      </c>
      <c r="BN15" s="136">
        <v>20479</v>
      </c>
      <c r="BO15" s="136">
        <v>20860</v>
      </c>
      <c r="BP15" s="136">
        <v>21345</v>
      </c>
      <c r="BQ15" s="136">
        <v>22773</v>
      </c>
      <c r="BR15" s="136">
        <v>20668</v>
      </c>
      <c r="BS15" s="136">
        <v>20891</v>
      </c>
      <c r="BT15" s="136">
        <v>21358</v>
      </c>
      <c r="BU15" s="123">
        <v>20986</v>
      </c>
      <c r="BV15" s="123">
        <v>21647</v>
      </c>
      <c r="BW15" s="123">
        <v>21949</v>
      </c>
      <c r="BX15" s="123">
        <v>23561</v>
      </c>
      <c r="BY15" s="123">
        <v>21316</v>
      </c>
      <c r="BZ15" s="123">
        <v>21528</v>
      </c>
      <c r="CA15" s="123">
        <v>22040</v>
      </c>
      <c r="CB15" s="124">
        <v>21670</v>
      </c>
      <c r="CC15" s="123">
        <v>22452</v>
      </c>
      <c r="CD15" s="123">
        <v>22536</v>
      </c>
      <c r="CE15" s="124">
        <v>24581</v>
      </c>
      <c r="CF15" s="124">
        <v>22063</v>
      </c>
      <c r="CG15" s="124">
        <v>22221</v>
      </c>
      <c r="CH15" s="124">
        <v>22814</v>
      </c>
      <c r="CI15" s="123">
        <v>22554</v>
      </c>
      <c r="CJ15" s="123">
        <v>22619</v>
      </c>
      <c r="CK15" s="123">
        <v>22717</v>
      </c>
      <c r="CL15" s="123">
        <v>25405</v>
      </c>
      <c r="CM15" s="123">
        <v>22587</v>
      </c>
      <c r="CN15" s="124">
        <v>22630</v>
      </c>
      <c r="CO15" s="124">
        <v>23329</v>
      </c>
      <c r="CP15" s="123">
        <v>22472</v>
      </c>
      <c r="CQ15" s="123">
        <v>22807</v>
      </c>
      <c r="CR15" s="123">
        <v>23011</v>
      </c>
      <c r="CS15" s="123">
        <v>24229</v>
      </c>
      <c r="CT15" s="123">
        <v>22640</v>
      </c>
      <c r="CU15" s="124">
        <v>22764</v>
      </c>
      <c r="CV15" s="124">
        <v>23133</v>
      </c>
      <c r="CW15" s="123">
        <v>23249</v>
      </c>
      <c r="CX15" s="123">
        <v>23760</v>
      </c>
      <c r="CY15" s="123">
        <v>23676</v>
      </c>
      <c r="CZ15" s="123">
        <v>24898</v>
      </c>
      <c r="DA15" s="123">
        <v>23505</v>
      </c>
      <c r="DB15" s="123">
        <v>23562</v>
      </c>
      <c r="DC15" s="123">
        <v>23900</v>
      </c>
      <c r="DD15" s="123">
        <v>23971</v>
      </c>
      <c r="DE15" s="123">
        <v>24690</v>
      </c>
      <c r="DF15" s="123">
        <v>24611</v>
      </c>
      <c r="DG15" s="123">
        <v>26340</v>
      </c>
      <c r="DH15" s="123">
        <v>24332</v>
      </c>
      <c r="DI15" s="123">
        <v>24425</v>
      </c>
      <c r="DJ15" s="123">
        <v>24911</v>
      </c>
      <c r="DK15" s="126">
        <v>25324</v>
      </c>
      <c r="DL15" s="130">
        <v>25667</v>
      </c>
      <c r="DM15" s="126">
        <v>25841</v>
      </c>
      <c r="DN15" s="126">
        <v>27524</v>
      </c>
      <c r="DO15" s="126">
        <v>25496</v>
      </c>
      <c r="DP15" s="126">
        <v>25612</v>
      </c>
      <c r="DQ15" s="126">
        <v>26097</v>
      </c>
      <c r="DR15" s="130">
        <v>26748</v>
      </c>
      <c r="DS15" s="130">
        <v>27702</v>
      </c>
      <c r="DT15" s="126">
        <v>27829</v>
      </c>
      <c r="DU15" s="126">
        <v>29834</v>
      </c>
      <c r="DV15" s="126">
        <v>27227</v>
      </c>
      <c r="DW15" s="126">
        <v>27429</v>
      </c>
      <c r="DX15" s="126">
        <v>28040</v>
      </c>
      <c r="DY15" s="126">
        <v>28685</v>
      </c>
      <c r="DZ15" s="126">
        <v>29652</v>
      </c>
      <c r="EA15" s="126">
        <v>29732</v>
      </c>
      <c r="EB15" s="126">
        <v>31832</v>
      </c>
      <c r="EC15" s="126">
        <v>29170</v>
      </c>
      <c r="ED15" s="126">
        <v>29358</v>
      </c>
      <c r="EE15" s="130">
        <v>29986</v>
      </c>
      <c r="EF15" s="130">
        <v>31420</v>
      </c>
      <c r="EG15" s="130">
        <v>31853</v>
      </c>
      <c r="EH15" s="130">
        <v>32159</v>
      </c>
      <c r="EI15" s="130">
        <v>33838</v>
      </c>
      <c r="EJ15" s="130">
        <v>31637</v>
      </c>
      <c r="EK15" s="130">
        <v>31811</v>
      </c>
      <c r="EL15" s="130">
        <v>32321</v>
      </c>
      <c r="EM15" s="126">
        <v>33421</v>
      </c>
      <c r="EN15" s="126">
        <v>32144</v>
      </c>
      <c r="EO15" s="126">
        <v>33683</v>
      </c>
      <c r="EP15" s="126">
        <v>34666</v>
      </c>
      <c r="EQ15" s="126">
        <v>32787</v>
      </c>
      <c r="ER15" s="126">
        <v>33085</v>
      </c>
      <c r="ES15" s="126">
        <v>33482</v>
      </c>
      <c r="ET15" s="126">
        <v>33025</v>
      </c>
      <c r="EU15" s="126">
        <v>34243</v>
      </c>
      <c r="EV15" s="126">
        <v>34840</v>
      </c>
      <c r="EW15" s="126">
        <v>36483</v>
      </c>
      <c r="EX15" s="126">
        <v>33635</v>
      </c>
      <c r="EY15" s="126">
        <v>34039</v>
      </c>
      <c r="EZ15" s="126">
        <v>34661</v>
      </c>
      <c r="FA15" s="131">
        <v>36118</v>
      </c>
      <c r="FB15" s="132"/>
      <c r="FC15" s="115"/>
      <c r="FD15" s="115"/>
      <c r="FE15" s="115"/>
      <c r="FF15" s="115"/>
      <c r="FG15" s="115"/>
      <c r="FH15" s="115"/>
      <c r="FI15" s="115"/>
      <c r="FJ15" s="115"/>
      <c r="FK15" s="115"/>
      <c r="FL15" s="115"/>
      <c r="FM15" s="115"/>
      <c r="FN15" s="115"/>
      <c r="FO15" s="115"/>
      <c r="FP15" s="115"/>
    </row>
    <row r="16" spans="1:172" s="116" customFormat="1" ht="27" customHeight="1">
      <c r="A16" s="138" t="s">
        <v>236</v>
      </c>
      <c r="B16" s="155" t="s">
        <v>237</v>
      </c>
      <c r="C16" s="135">
        <v>12201</v>
      </c>
      <c r="D16" s="136">
        <v>13322</v>
      </c>
      <c r="E16" s="136">
        <v>13255</v>
      </c>
      <c r="F16" s="136">
        <v>14688</v>
      </c>
      <c r="G16" s="135">
        <v>12763</v>
      </c>
      <c r="H16" s="135">
        <v>12928</v>
      </c>
      <c r="I16" s="135">
        <v>13368</v>
      </c>
      <c r="J16" s="135">
        <v>12981</v>
      </c>
      <c r="K16" s="136">
        <v>14224</v>
      </c>
      <c r="L16" s="136">
        <v>14358</v>
      </c>
      <c r="M16" s="137">
        <v>15595</v>
      </c>
      <c r="N16" s="137">
        <v>13603</v>
      </c>
      <c r="O16" s="137">
        <v>13856</v>
      </c>
      <c r="P16" s="136">
        <v>14298</v>
      </c>
      <c r="Q16" s="136">
        <v>14135</v>
      </c>
      <c r="R16" s="136">
        <v>15396</v>
      </c>
      <c r="S16" s="136">
        <v>15493</v>
      </c>
      <c r="T16" s="136">
        <v>16638</v>
      </c>
      <c r="U16" s="136">
        <v>14766</v>
      </c>
      <c r="V16" s="136">
        <v>15010</v>
      </c>
      <c r="W16" s="136">
        <v>15417</v>
      </c>
      <c r="X16" s="136">
        <v>14849</v>
      </c>
      <c r="Y16" s="136">
        <v>16336</v>
      </c>
      <c r="Z16" s="136">
        <v>16338</v>
      </c>
      <c r="AA16" s="137">
        <v>17515</v>
      </c>
      <c r="AB16" s="137">
        <v>15593</v>
      </c>
      <c r="AC16" s="137">
        <v>15842</v>
      </c>
      <c r="AD16" s="136">
        <v>16260</v>
      </c>
      <c r="AE16" s="135">
        <v>16043</v>
      </c>
      <c r="AF16" s="136">
        <v>17227</v>
      </c>
      <c r="AG16" s="136">
        <v>17338</v>
      </c>
      <c r="AH16" s="136">
        <v>18778</v>
      </c>
      <c r="AI16" s="135">
        <v>16635</v>
      </c>
      <c r="AJ16" s="135">
        <v>16871</v>
      </c>
      <c r="AK16" s="135">
        <v>17350</v>
      </c>
      <c r="AL16" s="135">
        <v>16524</v>
      </c>
      <c r="AM16" s="136">
        <v>18096</v>
      </c>
      <c r="AN16" s="136">
        <v>18426</v>
      </c>
      <c r="AO16" s="136">
        <v>19717</v>
      </c>
      <c r="AP16" s="136">
        <v>17306</v>
      </c>
      <c r="AQ16" s="136">
        <v>17680</v>
      </c>
      <c r="AR16" s="136">
        <v>18188</v>
      </c>
      <c r="AS16" s="136">
        <v>17960</v>
      </c>
      <c r="AT16" s="136">
        <v>19176</v>
      </c>
      <c r="AU16" s="136">
        <v>19270</v>
      </c>
      <c r="AV16" s="136">
        <v>20621</v>
      </c>
      <c r="AW16" s="135">
        <v>18569</v>
      </c>
      <c r="AX16" s="135">
        <v>18804</v>
      </c>
      <c r="AY16" s="135">
        <v>19262</v>
      </c>
      <c r="AZ16" s="135">
        <v>19338</v>
      </c>
      <c r="BA16" s="136">
        <v>20699</v>
      </c>
      <c r="BB16" s="136">
        <v>20629</v>
      </c>
      <c r="BC16" s="136">
        <v>21946</v>
      </c>
      <c r="BD16" s="136">
        <v>20019</v>
      </c>
      <c r="BE16" s="136">
        <v>20223</v>
      </c>
      <c r="BF16" s="136">
        <v>20663</v>
      </c>
      <c r="BG16" s="136">
        <v>20788</v>
      </c>
      <c r="BH16" s="136">
        <v>22341</v>
      </c>
      <c r="BI16" s="136">
        <v>22395</v>
      </c>
      <c r="BJ16" s="136">
        <v>23971</v>
      </c>
      <c r="BK16" s="136">
        <v>21565</v>
      </c>
      <c r="BL16" s="136">
        <v>21841</v>
      </c>
      <c r="BM16" s="137">
        <v>22369</v>
      </c>
      <c r="BN16" s="136">
        <v>21837</v>
      </c>
      <c r="BO16" s="136">
        <v>23014</v>
      </c>
      <c r="BP16" s="136">
        <v>23185</v>
      </c>
      <c r="BQ16" s="136">
        <v>24002</v>
      </c>
      <c r="BR16" s="136">
        <v>22419</v>
      </c>
      <c r="BS16" s="136">
        <v>22672</v>
      </c>
      <c r="BT16" s="136">
        <v>23000</v>
      </c>
      <c r="BU16" s="123">
        <v>22073</v>
      </c>
      <c r="BV16" s="123">
        <v>22996</v>
      </c>
      <c r="BW16" s="123">
        <v>23263</v>
      </c>
      <c r="BX16" s="123">
        <v>23918</v>
      </c>
      <c r="BY16" s="123">
        <v>22536</v>
      </c>
      <c r="BZ16" s="123">
        <v>22779</v>
      </c>
      <c r="CA16" s="123">
        <v>23064</v>
      </c>
      <c r="CB16" s="124">
        <v>22307</v>
      </c>
      <c r="CC16" s="123">
        <v>22718</v>
      </c>
      <c r="CD16" s="123">
        <v>23224</v>
      </c>
      <c r="CE16" s="124">
        <v>23999</v>
      </c>
      <c r="CF16" s="124">
        <v>22514</v>
      </c>
      <c r="CG16" s="124">
        <v>22751</v>
      </c>
      <c r="CH16" s="124">
        <v>23063</v>
      </c>
      <c r="CI16" s="123">
        <v>22637</v>
      </c>
      <c r="CJ16" s="123">
        <v>22994</v>
      </c>
      <c r="CK16" s="123">
        <v>23174</v>
      </c>
      <c r="CL16" s="123">
        <v>24368</v>
      </c>
      <c r="CM16" s="123">
        <v>22816</v>
      </c>
      <c r="CN16" s="124">
        <v>22935</v>
      </c>
      <c r="CO16" s="124">
        <v>23293</v>
      </c>
      <c r="CP16" s="123">
        <v>22506</v>
      </c>
      <c r="CQ16" s="123">
        <v>23187</v>
      </c>
      <c r="CR16" s="123">
        <v>23524</v>
      </c>
      <c r="CS16" s="123">
        <v>24440</v>
      </c>
      <c r="CT16" s="123">
        <v>22846</v>
      </c>
      <c r="CU16" s="124">
        <v>23073</v>
      </c>
      <c r="CV16" s="124">
        <v>23415</v>
      </c>
      <c r="CW16" s="123">
        <v>23185</v>
      </c>
      <c r="CX16" s="123">
        <v>23660</v>
      </c>
      <c r="CY16" s="123">
        <v>23696</v>
      </c>
      <c r="CZ16" s="123">
        <v>24955</v>
      </c>
      <c r="DA16" s="123">
        <v>23424</v>
      </c>
      <c r="DB16" s="123">
        <v>23516</v>
      </c>
      <c r="DC16" s="123">
        <v>23879</v>
      </c>
      <c r="DD16" s="123">
        <v>23572</v>
      </c>
      <c r="DE16" s="123">
        <v>24293</v>
      </c>
      <c r="DF16" s="123">
        <v>24571</v>
      </c>
      <c r="DG16" s="123">
        <v>26144</v>
      </c>
      <c r="DH16" s="123">
        <v>23934</v>
      </c>
      <c r="DI16" s="123">
        <v>24149</v>
      </c>
      <c r="DJ16" s="123">
        <v>24657</v>
      </c>
      <c r="DK16" s="126">
        <v>24852</v>
      </c>
      <c r="DL16" s="130">
        <v>25334</v>
      </c>
      <c r="DM16" s="126">
        <v>25845</v>
      </c>
      <c r="DN16" s="126">
        <v>27228</v>
      </c>
      <c r="DO16" s="126">
        <v>25095</v>
      </c>
      <c r="DP16" s="126">
        <v>25347</v>
      </c>
      <c r="DQ16" s="126">
        <v>25822</v>
      </c>
      <c r="DR16" s="130">
        <v>25785</v>
      </c>
      <c r="DS16" s="130">
        <v>27115</v>
      </c>
      <c r="DT16" s="126">
        <v>27894</v>
      </c>
      <c r="DU16" s="126">
        <v>28910</v>
      </c>
      <c r="DV16" s="126">
        <v>26453</v>
      </c>
      <c r="DW16" s="126">
        <v>26937</v>
      </c>
      <c r="DX16" s="126">
        <v>27438</v>
      </c>
      <c r="DY16" s="126">
        <v>27968</v>
      </c>
      <c r="DZ16" s="126">
        <v>29069</v>
      </c>
      <c r="EA16" s="126">
        <v>29677</v>
      </c>
      <c r="EB16" s="126">
        <v>31124</v>
      </c>
      <c r="EC16" s="126">
        <v>28520</v>
      </c>
      <c r="ED16" s="126">
        <v>28905</v>
      </c>
      <c r="EE16" s="130">
        <v>29462</v>
      </c>
      <c r="EF16" s="130">
        <v>30006</v>
      </c>
      <c r="EG16" s="130">
        <v>31357</v>
      </c>
      <c r="EH16" s="130">
        <v>32058</v>
      </c>
      <c r="EI16" s="130">
        <v>33082</v>
      </c>
      <c r="EJ16" s="130">
        <v>30683</v>
      </c>
      <c r="EK16" s="130">
        <v>31141</v>
      </c>
      <c r="EL16" s="130">
        <v>31626</v>
      </c>
      <c r="EM16" s="126">
        <v>31355</v>
      </c>
      <c r="EN16" s="126">
        <v>30839</v>
      </c>
      <c r="EO16" s="126">
        <v>32632</v>
      </c>
      <c r="EP16" s="126">
        <v>33490</v>
      </c>
      <c r="EQ16" s="126">
        <v>31099</v>
      </c>
      <c r="ER16" s="126">
        <v>31608</v>
      </c>
      <c r="ES16" s="126">
        <v>32078</v>
      </c>
      <c r="ET16" s="126">
        <v>31394</v>
      </c>
      <c r="EU16" s="126">
        <v>32856</v>
      </c>
      <c r="EV16" s="126">
        <v>33836</v>
      </c>
      <c r="EW16" s="126">
        <v>35291</v>
      </c>
      <c r="EX16" s="126">
        <v>32128</v>
      </c>
      <c r="EY16" s="126">
        <v>32699</v>
      </c>
      <c r="EZ16" s="174">
        <v>32699</v>
      </c>
      <c r="FA16" s="131">
        <v>33982</v>
      </c>
      <c r="FB16" s="132"/>
      <c r="FC16" s="115"/>
      <c r="FD16" s="115"/>
      <c r="FE16" s="115"/>
      <c r="FF16" s="115"/>
      <c r="FG16" s="115"/>
      <c r="FH16" s="115"/>
      <c r="FI16" s="115"/>
      <c r="FJ16" s="115"/>
      <c r="FK16" s="115"/>
      <c r="FL16" s="115"/>
      <c r="FM16" s="115"/>
      <c r="FN16" s="115"/>
      <c r="FO16" s="115"/>
      <c r="FP16" s="115"/>
    </row>
    <row r="17" spans="1:172" s="116" customFormat="1" ht="27" customHeight="1">
      <c r="A17" s="138" t="s">
        <v>238</v>
      </c>
      <c r="B17" s="134" t="s">
        <v>239</v>
      </c>
      <c r="C17" s="135">
        <v>6778</v>
      </c>
      <c r="D17" s="136">
        <v>7365</v>
      </c>
      <c r="E17" s="136">
        <v>7626</v>
      </c>
      <c r="F17" s="136">
        <v>8303</v>
      </c>
      <c r="G17" s="135">
        <v>7076</v>
      </c>
      <c r="H17" s="135">
        <v>7262</v>
      </c>
      <c r="I17" s="135">
        <v>7526</v>
      </c>
      <c r="J17" s="135">
        <v>7950</v>
      </c>
      <c r="K17" s="136">
        <v>8654</v>
      </c>
      <c r="L17" s="136">
        <v>8690</v>
      </c>
      <c r="M17" s="137">
        <v>9322</v>
      </c>
      <c r="N17" s="137">
        <v>8312</v>
      </c>
      <c r="O17" s="137">
        <v>8440</v>
      </c>
      <c r="P17" s="136">
        <v>8664</v>
      </c>
      <c r="Q17" s="136">
        <v>9021</v>
      </c>
      <c r="R17" s="136">
        <v>9618</v>
      </c>
      <c r="S17" s="136">
        <v>9694</v>
      </c>
      <c r="T17" s="136">
        <v>9986</v>
      </c>
      <c r="U17" s="136">
        <v>9326</v>
      </c>
      <c r="V17" s="136">
        <v>9450</v>
      </c>
      <c r="W17" s="136">
        <v>9586</v>
      </c>
      <c r="X17" s="136">
        <v>9228</v>
      </c>
      <c r="Y17" s="136">
        <v>9724</v>
      </c>
      <c r="Z17" s="136">
        <v>10023</v>
      </c>
      <c r="AA17" s="137">
        <v>10321</v>
      </c>
      <c r="AB17" s="137">
        <v>9478</v>
      </c>
      <c r="AC17" s="137">
        <v>9661</v>
      </c>
      <c r="AD17" s="136">
        <v>9826</v>
      </c>
      <c r="AE17" s="135">
        <v>9734</v>
      </c>
      <c r="AF17" s="136">
        <v>10230</v>
      </c>
      <c r="AG17" s="136">
        <v>10193</v>
      </c>
      <c r="AH17" s="136">
        <v>10552</v>
      </c>
      <c r="AI17" s="135">
        <v>9986</v>
      </c>
      <c r="AJ17" s="135">
        <v>10056</v>
      </c>
      <c r="AK17" s="135">
        <v>10183</v>
      </c>
      <c r="AL17" s="135">
        <v>10025</v>
      </c>
      <c r="AM17" s="136">
        <v>10483</v>
      </c>
      <c r="AN17" s="136">
        <v>10692</v>
      </c>
      <c r="AO17" s="136">
        <v>11345</v>
      </c>
      <c r="AP17" s="136">
        <v>10256</v>
      </c>
      <c r="AQ17" s="136">
        <v>10403</v>
      </c>
      <c r="AR17" s="136">
        <v>10637</v>
      </c>
      <c r="AS17" s="136">
        <v>11007</v>
      </c>
      <c r="AT17" s="136">
        <v>11520</v>
      </c>
      <c r="AU17" s="136">
        <v>11871</v>
      </c>
      <c r="AV17" s="136">
        <v>12298</v>
      </c>
      <c r="AW17" s="135">
        <v>11266</v>
      </c>
      <c r="AX17" s="135">
        <v>11469</v>
      </c>
      <c r="AY17" s="135">
        <v>11676</v>
      </c>
      <c r="AZ17" s="135">
        <v>11640</v>
      </c>
      <c r="BA17" s="136">
        <v>12312</v>
      </c>
      <c r="BB17" s="136">
        <v>12541</v>
      </c>
      <c r="BC17" s="136">
        <v>13001</v>
      </c>
      <c r="BD17" s="136">
        <v>11980</v>
      </c>
      <c r="BE17" s="136">
        <v>12169</v>
      </c>
      <c r="BF17" s="136">
        <v>12380</v>
      </c>
      <c r="BG17" s="136">
        <v>12021</v>
      </c>
      <c r="BH17" s="136">
        <v>12499</v>
      </c>
      <c r="BI17" s="136">
        <v>12487</v>
      </c>
      <c r="BJ17" s="136">
        <v>12879</v>
      </c>
      <c r="BK17" s="136">
        <v>12261</v>
      </c>
      <c r="BL17" s="136">
        <v>12338</v>
      </c>
      <c r="BM17" s="137">
        <v>12474</v>
      </c>
      <c r="BN17" s="136">
        <v>11809</v>
      </c>
      <c r="BO17" s="136">
        <v>12392</v>
      </c>
      <c r="BP17" s="136">
        <v>12343</v>
      </c>
      <c r="BQ17" s="136">
        <v>12790</v>
      </c>
      <c r="BR17" s="136">
        <v>12097</v>
      </c>
      <c r="BS17" s="136">
        <v>12178</v>
      </c>
      <c r="BT17" s="136">
        <v>12330</v>
      </c>
      <c r="BU17" s="123">
        <v>12590</v>
      </c>
      <c r="BV17" s="123">
        <v>12943</v>
      </c>
      <c r="BW17" s="123">
        <v>13306</v>
      </c>
      <c r="BX17" s="123">
        <v>13982</v>
      </c>
      <c r="BY17" s="123">
        <v>12767</v>
      </c>
      <c r="BZ17" s="123">
        <v>12947</v>
      </c>
      <c r="CA17" s="123">
        <v>13204</v>
      </c>
      <c r="CB17" s="124">
        <v>12717</v>
      </c>
      <c r="CC17" s="123">
        <v>13095</v>
      </c>
      <c r="CD17" s="123">
        <v>13247</v>
      </c>
      <c r="CE17" s="124">
        <v>13466</v>
      </c>
      <c r="CF17" s="124">
        <v>12909</v>
      </c>
      <c r="CG17" s="124">
        <v>13022</v>
      </c>
      <c r="CH17" s="124">
        <v>13133</v>
      </c>
      <c r="CI17" s="123">
        <v>12917</v>
      </c>
      <c r="CJ17" s="123">
        <v>13107</v>
      </c>
      <c r="CK17" s="123">
        <v>13278</v>
      </c>
      <c r="CL17" s="123">
        <v>13717</v>
      </c>
      <c r="CM17" s="123">
        <v>13013</v>
      </c>
      <c r="CN17" s="124">
        <v>13102</v>
      </c>
      <c r="CO17" s="124">
        <v>13255</v>
      </c>
      <c r="CP17" s="123">
        <v>13276</v>
      </c>
      <c r="CQ17" s="123">
        <v>13637</v>
      </c>
      <c r="CR17" s="123">
        <v>13799</v>
      </c>
      <c r="CS17" s="123">
        <v>14228</v>
      </c>
      <c r="CT17" s="123">
        <v>13457</v>
      </c>
      <c r="CU17" s="124">
        <v>13572</v>
      </c>
      <c r="CV17" s="124">
        <v>13736</v>
      </c>
      <c r="CW17" s="123">
        <v>13578</v>
      </c>
      <c r="CX17" s="123">
        <v>13915</v>
      </c>
      <c r="CY17" s="123">
        <v>13950</v>
      </c>
      <c r="CZ17" s="123">
        <v>14431</v>
      </c>
      <c r="DA17" s="123">
        <v>13748</v>
      </c>
      <c r="DB17" s="123">
        <v>13816</v>
      </c>
      <c r="DC17" s="123">
        <v>13971</v>
      </c>
      <c r="DD17" s="123">
        <v>14208</v>
      </c>
      <c r="DE17" s="123">
        <v>14735</v>
      </c>
      <c r="DF17" s="123">
        <v>14965</v>
      </c>
      <c r="DG17" s="123">
        <v>15458</v>
      </c>
      <c r="DH17" s="123">
        <v>14475</v>
      </c>
      <c r="DI17" s="123">
        <v>14640</v>
      </c>
      <c r="DJ17" s="123">
        <v>14845</v>
      </c>
      <c r="DK17" s="126">
        <v>15164</v>
      </c>
      <c r="DL17" s="130">
        <v>15475</v>
      </c>
      <c r="DM17" s="126">
        <v>15796</v>
      </c>
      <c r="DN17" s="126">
        <v>16353</v>
      </c>
      <c r="DO17" s="126">
        <v>15321</v>
      </c>
      <c r="DP17" s="126">
        <v>15481</v>
      </c>
      <c r="DQ17" s="126">
        <v>15701</v>
      </c>
      <c r="DR17" s="130">
        <v>16786</v>
      </c>
      <c r="DS17" s="130">
        <v>17429</v>
      </c>
      <c r="DT17" s="126">
        <v>17560</v>
      </c>
      <c r="DU17" s="126">
        <v>18116</v>
      </c>
      <c r="DV17" s="126">
        <v>17111</v>
      </c>
      <c r="DW17" s="126">
        <v>17263</v>
      </c>
      <c r="DX17" s="126">
        <v>17480</v>
      </c>
      <c r="DY17" s="126">
        <v>18599</v>
      </c>
      <c r="DZ17" s="126">
        <v>19203</v>
      </c>
      <c r="EA17" s="126">
        <v>19324</v>
      </c>
      <c r="EB17" s="126">
        <v>19952</v>
      </c>
      <c r="EC17" s="126">
        <v>18902</v>
      </c>
      <c r="ED17" s="126">
        <v>19044</v>
      </c>
      <c r="EE17" s="130">
        <v>19272</v>
      </c>
      <c r="EF17" s="130">
        <v>20147</v>
      </c>
      <c r="EG17" s="130">
        <v>20908</v>
      </c>
      <c r="EH17" s="130">
        <v>21115</v>
      </c>
      <c r="EI17" s="130">
        <v>21544</v>
      </c>
      <c r="EJ17" s="130">
        <v>20530</v>
      </c>
      <c r="EK17" s="130">
        <v>20726</v>
      </c>
      <c r="EL17" s="130">
        <v>20934</v>
      </c>
      <c r="EM17" s="126">
        <v>20748</v>
      </c>
      <c r="EN17" s="126">
        <v>18355</v>
      </c>
      <c r="EO17" s="126">
        <v>21225</v>
      </c>
      <c r="EP17" s="126">
        <v>20817</v>
      </c>
      <c r="EQ17" s="126">
        <v>19615</v>
      </c>
      <c r="ER17" s="126">
        <v>20133</v>
      </c>
      <c r="ES17" s="126">
        <v>20296</v>
      </c>
      <c r="ET17" s="126">
        <v>19989</v>
      </c>
      <c r="EU17" s="126">
        <v>21193</v>
      </c>
      <c r="EV17" s="126">
        <v>22616</v>
      </c>
      <c r="EW17" s="126">
        <v>22697</v>
      </c>
      <c r="EX17" s="126">
        <v>20594</v>
      </c>
      <c r="EY17" s="126">
        <v>21275</v>
      </c>
      <c r="EZ17" s="126">
        <v>21640</v>
      </c>
      <c r="FA17" s="131">
        <v>22222</v>
      </c>
      <c r="FB17" s="132"/>
      <c r="FC17" s="115"/>
      <c r="FD17" s="115"/>
      <c r="FE17" s="115"/>
      <c r="FF17" s="115"/>
      <c r="FG17" s="115"/>
      <c r="FH17" s="115"/>
      <c r="FI17" s="115"/>
      <c r="FJ17" s="115"/>
      <c r="FK17" s="115"/>
      <c r="FL17" s="115"/>
      <c r="FM17" s="115"/>
      <c r="FN17" s="115"/>
      <c r="FO17" s="115"/>
      <c r="FP17" s="115"/>
    </row>
    <row r="18" spans="1:172" s="116" customFormat="1" ht="27" customHeight="1">
      <c r="A18" s="138" t="s">
        <v>240</v>
      </c>
      <c r="B18" s="134" t="s">
        <v>241</v>
      </c>
      <c r="C18" s="135">
        <v>21042</v>
      </c>
      <c r="D18" s="136">
        <v>20785</v>
      </c>
      <c r="E18" s="136">
        <v>21534</v>
      </c>
      <c r="F18" s="136">
        <v>24926</v>
      </c>
      <c r="G18" s="135">
        <v>20913</v>
      </c>
      <c r="H18" s="135">
        <v>21121</v>
      </c>
      <c r="I18" s="135">
        <v>22089</v>
      </c>
      <c r="J18" s="135">
        <v>24545</v>
      </c>
      <c r="K18" s="136">
        <v>24311</v>
      </c>
      <c r="L18" s="136">
        <v>25031</v>
      </c>
      <c r="M18" s="137">
        <v>27822</v>
      </c>
      <c r="N18" s="137">
        <v>24427</v>
      </c>
      <c r="O18" s="137">
        <v>24628</v>
      </c>
      <c r="P18" s="136">
        <v>25442</v>
      </c>
      <c r="Q18" s="136">
        <v>26896</v>
      </c>
      <c r="R18" s="136">
        <v>26395</v>
      </c>
      <c r="S18" s="136">
        <v>26868</v>
      </c>
      <c r="T18" s="136">
        <v>29442</v>
      </c>
      <c r="U18" s="136">
        <v>26645</v>
      </c>
      <c r="V18" s="136">
        <v>26719</v>
      </c>
      <c r="W18" s="136">
        <v>27399</v>
      </c>
      <c r="X18" s="136">
        <v>28600</v>
      </c>
      <c r="Y18" s="136">
        <v>28088</v>
      </c>
      <c r="Z18" s="136">
        <v>29628</v>
      </c>
      <c r="AA18" s="137">
        <v>31541</v>
      </c>
      <c r="AB18" s="137">
        <v>28345</v>
      </c>
      <c r="AC18" s="137">
        <v>28776</v>
      </c>
      <c r="AD18" s="136">
        <v>29466</v>
      </c>
      <c r="AE18" s="135">
        <v>30334</v>
      </c>
      <c r="AF18" s="136">
        <v>30021</v>
      </c>
      <c r="AG18" s="136">
        <v>31150</v>
      </c>
      <c r="AH18" s="136">
        <v>33728</v>
      </c>
      <c r="AI18" s="135">
        <v>30178</v>
      </c>
      <c r="AJ18" s="135">
        <v>30502</v>
      </c>
      <c r="AK18" s="135">
        <v>31317</v>
      </c>
      <c r="AL18" s="135">
        <v>32393</v>
      </c>
      <c r="AM18" s="136">
        <v>32190</v>
      </c>
      <c r="AN18" s="136">
        <v>33789</v>
      </c>
      <c r="AO18" s="136">
        <v>35244</v>
      </c>
      <c r="AP18" s="136">
        <v>32290</v>
      </c>
      <c r="AQ18" s="136">
        <v>32798</v>
      </c>
      <c r="AR18" s="136">
        <v>33423</v>
      </c>
      <c r="AS18" s="136">
        <v>35100</v>
      </c>
      <c r="AT18" s="136">
        <v>34882</v>
      </c>
      <c r="AU18" s="136">
        <v>35166</v>
      </c>
      <c r="AV18" s="136">
        <v>38035</v>
      </c>
      <c r="AW18" s="135">
        <v>34990</v>
      </c>
      <c r="AX18" s="135">
        <v>35049</v>
      </c>
      <c r="AY18" s="135">
        <v>35814</v>
      </c>
      <c r="AZ18" s="135">
        <v>37532</v>
      </c>
      <c r="BA18" s="136">
        <v>37155</v>
      </c>
      <c r="BB18" s="136">
        <v>38386</v>
      </c>
      <c r="BC18" s="136">
        <v>39511</v>
      </c>
      <c r="BD18" s="136">
        <v>37343</v>
      </c>
      <c r="BE18" s="136">
        <v>37698</v>
      </c>
      <c r="BF18" s="136">
        <v>38167</v>
      </c>
      <c r="BG18" s="136">
        <v>41913</v>
      </c>
      <c r="BH18" s="136">
        <v>39941</v>
      </c>
      <c r="BI18" s="136">
        <v>41100</v>
      </c>
      <c r="BJ18" s="136">
        <v>44195</v>
      </c>
      <c r="BK18" s="136">
        <v>40920</v>
      </c>
      <c r="BL18" s="136">
        <v>40981</v>
      </c>
      <c r="BM18" s="137">
        <v>41800</v>
      </c>
      <c r="BN18" s="136">
        <v>43490</v>
      </c>
      <c r="BO18" s="136">
        <v>41369</v>
      </c>
      <c r="BP18" s="136">
        <v>41947</v>
      </c>
      <c r="BQ18" s="136">
        <v>45524</v>
      </c>
      <c r="BR18" s="136">
        <v>42426</v>
      </c>
      <c r="BS18" s="136">
        <v>42266</v>
      </c>
      <c r="BT18" s="136">
        <v>43083</v>
      </c>
      <c r="BU18" s="123">
        <v>43250</v>
      </c>
      <c r="BV18" s="123">
        <v>42527</v>
      </c>
      <c r="BW18" s="123">
        <v>43688</v>
      </c>
      <c r="BX18" s="123">
        <v>45694</v>
      </c>
      <c r="BY18" s="123">
        <v>42889</v>
      </c>
      <c r="BZ18" s="123">
        <v>43155</v>
      </c>
      <c r="CA18" s="123">
        <v>43793</v>
      </c>
      <c r="CB18" s="124">
        <v>45527</v>
      </c>
      <c r="CC18" s="123">
        <v>44151</v>
      </c>
      <c r="CD18" s="123">
        <v>44346</v>
      </c>
      <c r="CE18" s="124">
        <v>47317</v>
      </c>
      <c r="CF18" s="124">
        <v>44837</v>
      </c>
      <c r="CG18" s="124">
        <v>44673</v>
      </c>
      <c r="CH18" s="124">
        <v>45336</v>
      </c>
      <c r="CI18" s="123">
        <v>46050</v>
      </c>
      <c r="CJ18" s="123">
        <v>45500</v>
      </c>
      <c r="CK18" s="123">
        <v>45925</v>
      </c>
      <c r="CL18" s="123">
        <v>49089</v>
      </c>
      <c r="CM18" s="123">
        <v>45775</v>
      </c>
      <c r="CN18" s="124">
        <v>45825</v>
      </c>
      <c r="CO18" s="124">
        <v>46652</v>
      </c>
      <c r="CP18" s="123">
        <v>46096</v>
      </c>
      <c r="CQ18" s="123">
        <v>45122</v>
      </c>
      <c r="CR18" s="123">
        <v>45641</v>
      </c>
      <c r="CS18" s="123">
        <v>47761</v>
      </c>
      <c r="CT18" s="123">
        <v>45609</v>
      </c>
      <c r="CU18" s="124">
        <v>45620</v>
      </c>
      <c r="CV18" s="124">
        <v>46158</v>
      </c>
      <c r="CW18" s="123">
        <v>48684</v>
      </c>
      <c r="CX18" s="123">
        <v>46813</v>
      </c>
      <c r="CY18" s="123">
        <v>47239</v>
      </c>
      <c r="CZ18" s="123">
        <v>48744</v>
      </c>
      <c r="DA18" s="123">
        <v>47749</v>
      </c>
      <c r="DB18" s="123">
        <v>47578</v>
      </c>
      <c r="DC18" s="123">
        <v>47872</v>
      </c>
      <c r="DD18" s="123">
        <v>50014</v>
      </c>
      <c r="DE18" s="123">
        <v>47668</v>
      </c>
      <c r="DF18" s="123">
        <v>48476</v>
      </c>
      <c r="DG18" s="123">
        <v>49857</v>
      </c>
      <c r="DH18" s="123">
        <v>48831</v>
      </c>
      <c r="DI18" s="123">
        <v>48712</v>
      </c>
      <c r="DJ18" s="123">
        <v>49003</v>
      </c>
      <c r="DK18" s="126">
        <v>51457</v>
      </c>
      <c r="DL18" s="130">
        <v>48764</v>
      </c>
      <c r="DM18" s="126">
        <v>49859</v>
      </c>
      <c r="DN18" s="126">
        <v>50507</v>
      </c>
      <c r="DO18" s="126">
        <v>50103</v>
      </c>
      <c r="DP18" s="126">
        <v>50021</v>
      </c>
      <c r="DQ18" s="126">
        <v>50146</v>
      </c>
      <c r="DR18" s="130">
        <v>53967</v>
      </c>
      <c r="DS18" s="130">
        <v>51797</v>
      </c>
      <c r="DT18" s="126">
        <v>51825</v>
      </c>
      <c r="DU18" s="126">
        <v>53661</v>
      </c>
      <c r="DV18" s="126">
        <v>52878</v>
      </c>
      <c r="DW18" s="126">
        <v>52523</v>
      </c>
      <c r="DX18" s="126">
        <v>52814</v>
      </c>
      <c r="DY18" s="126">
        <v>58019</v>
      </c>
      <c r="DZ18" s="126">
        <v>55634</v>
      </c>
      <c r="EA18" s="126">
        <v>55844</v>
      </c>
      <c r="EB18" s="126">
        <v>57414</v>
      </c>
      <c r="EC18" s="126">
        <v>56818</v>
      </c>
      <c r="ED18" s="126">
        <v>56490</v>
      </c>
      <c r="EE18" s="130">
        <v>56724</v>
      </c>
      <c r="EF18" s="130">
        <v>59636</v>
      </c>
      <c r="EG18" s="130">
        <v>58591</v>
      </c>
      <c r="EH18" s="130">
        <v>58013</v>
      </c>
      <c r="EI18" s="130">
        <v>60571</v>
      </c>
      <c r="EJ18" s="130">
        <v>59114</v>
      </c>
      <c r="EK18" s="130">
        <v>58750</v>
      </c>
      <c r="EL18" s="130">
        <v>59207</v>
      </c>
      <c r="EM18" s="126">
        <v>64219</v>
      </c>
      <c r="EN18" s="126">
        <v>60124</v>
      </c>
      <c r="EO18" s="126">
        <v>61230</v>
      </c>
      <c r="EP18" s="126">
        <v>63673</v>
      </c>
      <c r="EQ18" s="126">
        <v>62175</v>
      </c>
      <c r="ER18" s="126">
        <v>61860</v>
      </c>
      <c r="ES18" s="126">
        <v>62317</v>
      </c>
      <c r="ET18" s="126">
        <v>66247</v>
      </c>
      <c r="EU18" s="126">
        <v>62923</v>
      </c>
      <c r="EV18" s="126">
        <v>65260</v>
      </c>
      <c r="EW18" s="126">
        <v>66955</v>
      </c>
      <c r="EX18" s="126">
        <v>64579</v>
      </c>
      <c r="EY18" s="126">
        <v>64808</v>
      </c>
      <c r="EZ18" s="126">
        <v>65351</v>
      </c>
      <c r="FA18" s="131">
        <v>71996</v>
      </c>
      <c r="FB18" s="132"/>
      <c r="FC18" s="115"/>
      <c r="FD18" s="115"/>
      <c r="FE18" s="115"/>
      <c r="FF18" s="115"/>
      <c r="FG18" s="115"/>
      <c r="FH18" s="115"/>
      <c r="FI18" s="115"/>
      <c r="FJ18" s="115"/>
      <c r="FK18" s="115"/>
      <c r="FL18" s="115"/>
      <c r="FM18" s="115"/>
      <c r="FN18" s="115"/>
      <c r="FO18" s="115"/>
      <c r="FP18" s="115"/>
    </row>
    <row r="19" spans="1:172" s="116" customFormat="1" ht="27" customHeight="1">
      <c r="A19" s="138" t="s">
        <v>242</v>
      </c>
      <c r="B19" s="134" t="s">
        <v>243</v>
      </c>
      <c r="C19" s="135">
        <v>22559</v>
      </c>
      <c r="D19" s="136">
        <v>26218</v>
      </c>
      <c r="E19" s="136">
        <v>23619</v>
      </c>
      <c r="F19" s="136">
        <v>28289</v>
      </c>
      <c r="G19" s="135">
        <v>24375</v>
      </c>
      <c r="H19" s="135">
        <v>24129</v>
      </c>
      <c r="I19" s="135">
        <v>25125</v>
      </c>
      <c r="J19" s="135">
        <v>26463</v>
      </c>
      <c r="K19" s="136">
        <v>29673</v>
      </c>
      <c r="L19" s="136">
        <v>27513</v>
      </c>
      <c r="M19" s="137">
        <v>31024</v>
      </c>
      <c r="N19" s="137">
        <v>28062</v>
      </c>
      <c r="O19" s="137">
        <v>27882</v>
      </c>
      <c r="P19" s="136">
        <v>28649</v>
      </c>
      <c r="Q19" s="136">
        <v>30646</v>
      </c>
      <c r="R19" s="136">
        <v>32062</v>
      </c>
      <c r="S19" s="136">
        <v>29188</v>
      </c>
      <c r="T19" s="136">
        <v>33232</v>
      </c>
      <c r="U19" s="136">
        <v>31353</v>
      </c>
      <c r="V19" s="136">
        <v>30638</v>
      </c>
      <c r="W19" s="136">
        <v>31283</v>
      </c>
      <c r="X19" s="136">
        <v>31597</v>
      </c>
      <c r="Y19" s="136">
        <v>34250</v>
      </c>
      <c r="Z19" s="136">
        <v>31360</v>
      </c>
      <c r="AA19" s="137">
        <v>34332</v>
      </c>
      <c r="AB19" s="137">
        <v>32914</v>
      </c>
      <c r="AC19" s="137">
        <v>32400</v>
      </c>
      <c r="AD19" s="136">
        <v>32878</v>
      </c>
      <c r="AE19" s="135">
        <v>35761</v>
      </c>
      <c r="AF19" s="136">
        <v>35356</v>
      </c>
      <c r="AG19" s="136">
        <v>33424</v>
      </c>
      <c r="AH19" s="136">
        <v>36381</v>
      </c>
      <c r="AI19" s="135">
        <v>35559</v>
      </c>
      <c r="AJ19" s="135">
        <v>34856</v>
      </c>
      <c r="AK19" s="135">
        <v>35232</v>
      </c>
      <c r="AL19" s="135">
        <v>40308</v>
      </c>
      <c r="AM19" s="136">
        <v>37640</v>
      </c>
      <c r="AN19" s="136">
        <v>34098</v>
      </c>
      <c r="AO19" s="136">
        <v>37155</v>
      </c>
      <c r="AP19" s="136">
        <v>38968</v>
      </c>
      <c r="AQ19" s="136">
        <v>37343</v>
      </c>
      <c r="AR19" s="136">
        <v>37296</v>
      </c>
      <c r="AS19" s="136">
        <v>44197</v>
      </c>
      <c r="AT19" s="136">
        <v>38758</v>
      </c>
      <c r="AU19" s="136">
        <v>36438</v>
      </c>
      <c r="AV19" s="136">
        <v>40712</v>
      </c>
      <c r="AW19" s="135">
        <v>41463</v>
      </c>
      <c r="AX19" s="135">
        <v>39786</v>
      </c>
      <c r="AY19" s="135">
        <v>40020</v>
      </c>
      <c r="AZ19" s="135">
        <v>47599</v>
      </c>
      <c r="BA19" s="136">
        <v>42422</v>
      </c>
      <c r="BB19" s="136">
        <v>38832</v>
      </c>
      <c r="BC19" s="136">
        <v>40634</v>
      </c>
      <c r="BD19" s="136">
        <v>45001</v>
      </c>
      <c r="BE19" s="136">
        <v>42935</v>
      </c>
      <c r="BF19" s="136">
        <v>42351</v>
      </c>
      <c r="BG19" s="136">
        <v>54059</v>
      </c>
      <c r="BH19" s="136">
        <v>42082</v>
      </c>
      <c r="BI19" s="136">
        <v>41788</v>
      </c>
      <c r="BJ19" s="136">
        <v>44752</v>
      </c>
      <c r="BK19" s="136">
        <v>48058</v>
      </c>
      <c r="BL19" s="136">
        <v>45960</v>
      </c>
      <c r="BM19" s="137">
        <v>45655</v>
      </c>
      <c r="BN19" s="136">
        <v>52131</v>
      </c>
      <c r="BO19" s="136">
        <v>42798</v>
      </c>
      <c r="BP19" s="136">
        <v>42420</v>
      </c>
      <c r="BQ19" s="136">
        <v>47063</v>
      </c>
      <c r="BR19" s="136">
        <v>47480</v>
      </c>
      <c r="BS19" s="136">
        <v>45818</v>
      </c>
      <c r="BT19" s="136">
        <v>46124</v>
      </c>
      <c r="BU19" s="123">
        <v>51418</v>
      </c>
      <c r="BV19" s="123">
        <v>45129</v>
      </c>
      <c r="BW19" s="123">
        <v>43424</v>
      </c>
      <c r="BX19" s="123">
        <v>44785</v>
      </c>
      <c r="BY19" s="123">
        <v>48273</v>
      </c>
      <c r="BZ19" s="123">
        <v>46655</v>
      </c>
      <c r="CA19" s="123">
        <v>46188</v>
      </c>
      <c r="CB19" s="124">
        <v>53111</v>
      </c>
      <c r="CC19" s="123">
        <v>46563</v>
      </c>
      <c r="CD19" s="123">
        <v>44626</v>
      </c>
      <c r="CE19" s="124">
        <v>46393</v>
      </c>
      <c r="CF19" s="124">
        <v>49834</v>
      </c>
      <c r="CG19" s="124">
        <v>48090</v>
      </c>
      <c r="CH19" s="124">
        <v>47663</v>
      </c>
      <c r="CI19" s="123">
        <v>53525</v>
      </c>
      <c r="CJ19" s="123">
        <v>48267</v>
      </c>
      <c r="CK19" s="123">
        <v>44891</v>
      </c>
      <c r="CL19" s="123">
        <v>56519</v>
      </c>
      <c r="CM19" s="123">
        <v>50891</v>
      </c>
      <c r="CN19" s="124">
        <v>48886</v>
      </c>
      <c r="CO19" s="124">
        <v>50807</v>
      </c>
      <c r="CP19" s="123">
        <v>47411</v>
      </c>
      <c r="CQ19" s="123">
        <v>47063</v>
      </c>
      <c r="CR19" s="123">
        <v>44530</v>
      </c>
      <c r="CS19" s="123">
        <v>46262</v>
      </c>
      <c r="CT19" s="123">
        <v>47238</v>
      </c>
      <c r="CU19" s="124">
        <v>46341</v>
      </c>
      <c r="CV19" s="124">
        <v>46321</v>
      </c>
      <c r="CW19" s="123">
        <v>52257</v>
      </c>
      <c r="CX19" s="123">
        <v>48750</v>
      </c>
      <c r="CY19" s="123">
        <v>45054</v>
      </c>
      <c r="CZ19" s="123">
        <v>46979</v>
      </c>
      <c r="DA19" s="123">
        <v>50503</v>
      </c>
      <c r="DB19" s="123">
        <v>48690</v>
      </c>
      <c r="DC19" s="123">
        <v>48263</v>
      </c>
      <c r="DD19" s="123">
        <v>51376</v>
      </c>
      <c r="DE19" s="123">
        <v>49714</v>
      </c>
      <c r="DF19" s="123">
        <v>45838</v>
      </c>
      <c r="DG19" s="123">
        <v>47984</v>
      </c>
      <c r="DH19" s="123">
        <v>50545</v>
      </c>
      <c r="DI19" s="123">
        <v>48977</v>
      </c>
      <c r="DJ19" s="123">
        <v>48729</v>
      </c>
      <c r="DK19" s="126">
        <v>51811</v>
      </c>
      <c r="DL19" s="130">
        <v>53038</v>
      </c>
      <c r="DM19" s="126">
        <v>47397</v>
      </c>
      <c r="DN19" s="126">
        <v>48170</v>
      </c>
      <c r="DO19" s="126">
        <v>52426</v>
      </c>
      <c r="DP19" s="126">
        <v>50750</v>
      </c>
      <c r="DQ19" s="126">
        <v>50103</v>
      </c>
      <c r="DR19" s="130">
        <v>53582</v>
      </c>
      <c r="DS19" s="130">
        <v>55066</v>
      </c>
      <c r="DT19" s="126">
        <v>48925</v>
      </c>
      <c r="DU19" s="126">
        <v>50661</v>
      </c>
      <c r="DV19" s="126">
        <v>54326</v>
      </c>
      <c r="DW19" s="126">
        <v>52520</v>
      </c>
      <c r="DX19" s="126">
        <v>52051</v>
      </c>
      <c r="DY19" s="126">
        <v>55354</v>
      </c>
      <c r="DZ19" s="126">
        <v>58840</v>
      </c>
      <c r="EA19" s="126">
        <v>51769</v>
      </c>
      <c r="EB19" s="126">
        <v>53570</v>
      </c>
      <c r="EC19" s="126">
        <v>57098</v>
      </c>
      <c r="ED19" s="126">
        <v>55322</v>
      </c>
      <c r="EE19" s="130">
        <v>54882</v>
      </c>
      <c r="EF19" s="130">
        <v>59883</v>
      </c>
      <c r="EG19" s="130">
        <v>63766</v>
      </c>
      <c r="EH19" s="130">
        <v>56010</v>
      </c>
      <c r="EI19" s="130">
        <v>57078</v>
      </c>
      <c r="EJ19" s="130">
        <v>61814</v>
      </c>
      <c r="EK19" s="130">
        <v>59882</v>
      </c>
      <c r="EL19" s="130">
        <v>59181</v>
      </c>
      <c r="EM19" s="126">
        <v>61179</v>
      </c>
      <c r="EN19" s="126">
        <v>64320</v>
      </c>
      <c r="EO19" s="126">
        <v>55789</v>
      </c>
      <c r="EP19" s="126">
        <v>56935</v>
      </c>
      <c r="EQ19" s="126">
        <v>62747</v>
      </c>
      <c r="ER19" s="126">
        <v>60451</v>
      </c>
      <c r="ES19" s="126">
        <v>59578</v>
      </c>
      <c r="ET19" s="126">
        <v>61974</v>
      </c>
      <c r="EU19" s="126">
        <v>64739</v>
      </c>
      <c r="EV19" s="126">
        <v>58981</v>
      </c>
      <c r="EW19" s="126">
        <v>60172</v>
      </c>
      <c r="EX19" s="126">
        <v>63359</v>
      </c>
      <c r="EY19" s="126">
        <v>61901</v>
      </c>
      <c r="EZ19" s="126">
        <v>61469</v>
      </c>
      <c r="FA19" s="131">
        <v>71847</v>
      </c>
      <c r="FB19" s="132"/>
      <c r="FC19" s="115"/>
      <c r="FD19" s="115"/>
      <c r="FE19" s="115"/>
      <c r="FF19" s="115"/>
      <c r="FG19" s="115"/>
      <c r="FH19" s="115"/>
      <c r="FI19" s="115"/>
      <c r="FJ19" s="115"/>
      <c r="FK19" s="115"/>
      <c r="FL19" s="115"/>
      <c r="FM19" s="115"/>
      <c r="FN19" s="115"/>
      <c r="FO19" s="115"/>
      <c r="FP19" s="115"/>
    </row>
    <row r="20" spans="1:172" s="116" customFormat="1" ht="27" customHeight="1">
      <c r="A20" s="138" t="s">
        <v>244</v>
      </c>
      <c r="B20" s="134" t="s">
        <v>245</v>
      </c>
      <c r="C20" s="135">
        <v>11364</v>
      </c>
      <c r="D20" s="136">
        <v>12036</v>
      </c>
      <c r="E20" s="136">
        <v>12207</v>
      </c>
      <c r="F20" s="136">
        <v>14053</v>
      </c>
      <c r="G20" s="135">
        <v>11696</v>
      </c>
      <c r="H20" s="135">
        <v>11862</v>
      </c>
      <c r="I20" s="135">
        <v>12381</v>
      </c>
      <c r="J20" s="135">
        <v>12754</v>
      </c>
      <c r="K20" s="136">
        <v>13390</v>
      </c>
      <c r="L20" s="136">
        <v>13303</v>
      </c>
      <c r="M20" s="137">
        <v>15343</v>
      </c>
      <c r="N20" s="137">
        <v>13073</v>
      </c>
      <c r="O20" s="137">
        <v>13148</v>
      </c>
      <c r="P20" s="136">
        <v>13696</v>
      </c>
      <c r="Q20" s="136">
        <v>14684</v>
      </c>
      <c r="R20" s="136">
        <v>14998</v>
      </c>
      <c r="S20" s="136">
        <v>15209</v>
      </c>
      <c r="T20" s="136">
        <v>17386</v>
      </c>
      <c r="U20" s="136">
        <v>14839</v>
      </c>
      <c r="V20" s="136">
        <v>14961</v>
      </c>
      <c r="W20" s="136">
        <v>15566</v>
      </c>
      <c r="X20" s="136">
        <v>15486</v>
      </c>
      <c r="Y20" s="136">
        <v>15909</v>
      </c>
      <c r="Z20" s="136">
        <v>15755</v>
      </c>
      <c r="AA20" s="137">
        <v>18062</v>
      </c>
      <c r="AB20" s="137">
        <v>15696</v>
      </c>
      <c r="AC20" s="137">
        <v>15715</v>
      </c>
      <c r="AD20" s="136">
        <v>16293</v>
      </c>
      <c r="AE20" s="135">
        <v>16650</v>
      </c>
      <c r="AF20" s="136">
        <v>16924</v>
      </c>
      <c r="AG20" s="136">
        <v>16970</v>
      </c>
      <c r="AH20" s="136">
        <v>19209</v>
      </c>
      <c r="AI20" s="135">
        <v>16787</v>
      </c>
      <c r="AJ20" s="135">
        <v>16847</v>
      </c>
      <c r="AK20" s="135">
        <v>17436</v>
      </c>
      <c r="AL20" s="135">
        <v>17122</v>
      </c>
      <c r="AM20" s="136">
        <v>17385</v>
      </c>
      <c r="AN20" s="136">
        <v>17434</v>
      </c>
      <c r="AO20" s="136">
        <v>19560</v>
      </c>
      <c r="AP20" s="136">
        <v>17253</v>
      </c>
      <c r="AQ20" s="136">
        <v>17313</v>
      </c>
      <c r="AR20" s="136">
        <v>17879</v>
      </c>
      <c r="AS20" s="136">
        <v>18361</v>
      </c>
      <c r="AT20" s="136">
        <v>18743</v>
      </c>
      <c r="AU20" s="136">
        <v>18399</v>
      </c>
      <c r="AV20" s="136">
        <v>21477</v>
      </c>
      <c r="AW20" s="135">
        <v>18555</v>
      </c>
      <c r="AX20" s="135">
        <v>18502</v>
      </c>
      <c r="AY20" s="135">
        <v>19263</v>
      </c>
      <c r="AZ20" s="135">
        <v>19916</v>
      </c>
      <c r="BA20" s="136">
        <v>20370</v>
      </c>
      <c r="BB20" s="136">
        <v>20035</v>
      </c>
      <c r="BC20" s="136">
        <v>22546</v>
      </c>
      <c r="BD20" s="136">
        <v>20143</v>
      </c>
      <c r="BE20" s="136">
        <v>20108</v>
      </c>
      <c r="BF20" s="136">
        <v>20718</v>
      </c>
      <c r="BG20" s="136">
        <v>19822</v>
      </c>
      <c r="BH20" s="136">
        <v>20458</v>
      </c>
      <c r="BI20" s="136">
        <v>20561</v>
      </c>
      <c r="BJ20" s="136">
        <v>22320</v>
      </c>
      <c r="BK20" s="136">
        <v>20141</v>
      </c>
      <c r="BL20" s="136">
        <v>20284</v>
      </c>
      <c r="BM20" s="137">
        <v>20808</v>
      </c>
      <c r="BN20" s="136">
        <v>19135</v>
      </c>
      <c r="BO20" s="136">
        <v>20213</v>
      </c>
      <c r="BP20" s="136">
        <v>20373</v>
      </c>
      <c r="BQ20" s="136">
        <v>23103</v>
      </c>
      <c r="BR20" s="136">
        <v>19674</v>
      </c>
      <c r="BS20" s="136">
        <v>19907</v>
      </c>
      <c r="BT20" s="136">
        <v>20715</v>
      </c>
      <c r="BU20" s="123">
        <v>20268</v>
      </c>
      <c r="BV20" s="123">
        <v>21116</v>
      </c>
      <c r="BW20" s="123">
        <v>21012</v>
      </c>
      <c r="BX20" s="123">
        <v>22968</v>
      </c>
      <c r="BY20" s="123">
        <v>20693</v>
      </c>
      <c r="BZ20" s="123">
        <v>20799</v>
      </c>
      <c r="CA20" s="123">
        <v>21346</v>
      </c>
      <c r="CB20" s="124">
        <v>21310</v>
      </c>
      <c r="CC20" s="123">
        <v>22020</v>
      </c>
      <c r="CD20" s="123">
        <v>21857</v>
      </c>
      <c r="CE20" s="124">
        <v>24161</v>
      </c>
      <c r="CF20" s="124">
        <v>21668</v>
      </c>
      <c r="CG20" s="124">
        <v>21731</v>
      </c>
      <c r="CH20" s="124">
        <v>22346</v>
      </c>
      <c r="CI20" s="123">
        <v>22184</v>
      </c>
      <c r="CJ20" s="123">
        <v>22520</v>
      </c>
      <c r="CK20" s="123">
        <v>21701</v>
      </c>
      <c r="CL20" s="123">
        <v>23791</v>
      </c>
      <c r="CM20" s="123">
        <v>22354</v>
      </c>
      <c r="CN20" s="124">
        <v>22131</v>
      </c>
      <c r="CO20" s="124">
        <v>22563</v>
      </c>
      <c r="CP20" s="123">
        <v>21906</v>
      </c>
      <c r="CQ20" s="123">
        <v>22277</v>
      </c>
      <c r="CR20" s="123">
        <v>21514</v>
      </c>
      <c r="CS20" s="123">
        <v>22909</v>
      </c>
      <c r="CT20" s="123">
        <v>22093</v>
      </c>
      <c r="CU20" s="124">
        <v>21899</v>
      </c>
      <c r="CV20" s="124">
        <v>22157</v>
      </c>
      <c r="CW20" s="123">
        <v>22957</v>
      </c>
      <c r="CX20" s="123">
        <v>22853</v>
      </c>
      <c r="CY20" s="123">
        <v>21977</v>
      </c>
      <c r="CZ20" s="123">
        <v>23265</v>
      </c>
      <c r="DA20" s="123">
        <v>22905</v>
      </c>
      <c r="DB20" s="123">
        <v>22592</v>
      </c>
      <c r="DC20" s="123">
        <v>22764</v>
      </c>
      <c r="DD20" s="123">
        <v>23579</v>
      </c>
      <c r="DE20" s="123">
        <v>23452</v>
      </c>
      <c r="DF20" s="123">
        <v>22773</v>
      </c>
      <c r="DG20" s="123">
        <v>24439</v>
      </c>
      <c r="DH20" s="123">
        <v>23515</v>
      </c>
      <c r="DI20" s="123">
        <v>23265</v>
      </c>
      <c r="DJ20" s="123">
        <v>23564</v>
      </c>
      <c r="DK20" s="126">
        <v>24335</v>
      </c>
      <c r="DL20" s="130">
        <v>24271</v>
      </c>
      <c r="DM20" s="126">
        <v>23995</v>
      </c>
      <c r="DN20" s="126">
        <v>25482</v>
      </c>
      <c r="DO20" s="126">
        <v>24303</v>
      </c>
      <c r="DP20" s="126">
        <v>24200</v>
      </c>
      <c r="DQ20" s="126">
        <v>24524</v>
      </c>
      <c r="DR20" s="130">
        <v>25420</v>
      </c>
      <c r="DS20" s="130">
        <v>25873</v>
      </c>
      <c r="DT20" s="126">
        <v>25106</v>
      </c>
      <c r="DU20" s="126">
        <v>27716</v>
      </c>
      <c r="DV20" s="126">
        <v>25648</v>
      </c>
      <c r="DW20" s="126">
        <v>25466</v>
      </c>
      <c r="DX20" s="126">
        <v>26038</v>
      </c>
      <c r="DY20" s="126">
        <v>27729</v>
      </c>
      <c r="DZ20" s="126">
        <v>27843</v>
      </c>
      <c r="EA20" s="126">
        <v>27500</v>
      </c>
      <c r="EB20" s="126">
        <v>29364</v>
      </c>
      <c r="EC20" s="126">
        <v>27786</v>
      </c>
      <c r="ED20" s="126">
        <v>27690</v>
      </c>
      <c r="EE20" s="130">
        <v>28116</v>
      </c>
      <c r="EF20" s="130">
        <v>30936</v>
      </c>
      <c r="EG20" s="130">
        <v>31598</v>
      </c>
      <c r="EH20" s="130">
        <v>30787</v>
      </c>
      <c r="EI20" s="130">
        <v>32560</v>
      </c>
      <c r="EJ20" s="130">
        <v>31270</v>
      </c>
      <c r="EK20" s="130">
        <v>31109</v>
      </c>
      <c r="EL20" s="130">
        <v>31480</v>
      </c>
      <c r="EM20" s="126">
        <v>29299</v>
      </c>
      <c r="EN20" s="126">
        <v>29473</v>
      </c>
      <c r="EO20" s="126">
        <v>29870</v>
      </c>
      <c r="EP20" s="126">
        <v>30860</v>
      </c>
      <c r="EQ20" s="126">
        <v>29382</v>
      </c>
      <c r="ER20" s="126">
        <v>29542</v>
      </c>
      <c r="ES20" s="126">
        <v>29873</v>
      </c>
      <c r="ET20" s="126">
        <v>31757</v>
      </c>
      <c r="EU20" s="126">
        <v>33654</v>
      </c>
      <c r="EV20" s="126">
        <v>32905</v>
      </c>
      <c r="EW20" s="126">
        <v>34891</v>
      </c>
      <c r="EX20" s="126">
        <v>32708</v>
      </c>
      <c r="EY20" s="126">
        <v>32774</v>
      </c>
      <c r="EZ20" s="126">
        <v>33312</v>
      </c>
      <c r="FA20" s="131">
        <v>36174</v>
      </c>
      <c r="FB20" s="132"/>
      <c r="FC20" s="115"/>
      <c r="FD20" s="115"/>
      <c r="FE20" s="115"/>
      <c r="FF20" s="115"/>
      <c r="FG20" s="115"/>
      <c r="FH20" s="115"/>
      <c r="FI20" s="115"/>
      <c r="FJ20" s="115"/>
      <c r="FK20" s="115"/>
      <c r="FL20" s="115"/>
      <c r="FM20" s="115"/>
      <c r="FN20" s="115"/>
      <c r="FO20" s="115"/>
      <c r="FP20" s="115"/>
    </row>
    <row r="21" spans="1:172" s="116" customFormat="1" ht="27" customHeight="1">
      <c r="A21" s="138" t="s">
        <v>246</v>
      </c>
      <c r="B21" s="134" t="s">
        <v>247</v>
      </c>
      <c r="C21" s="135">
        <v>14338</v>
      </c>
      <c r="D21" s="136">
        <v>15689</v>
      </c>
      <c r="E21" s="136">
        <v>15459</v>
      </c>
      <c r="F21" s="136">
        <v>18490</v>
      </c>
      <c r="G21" s="135">
        <v>15017</v>
      </c>
      <c r="H21" s="135">
        <v>15167</v>
      </c>
      <c r="I21" s="135">
        <v>16003</v>
      </c>
      <c r="J21" s="135">
        <v>15790</v>
      </c>
      <c r="K21" s="136">
        <v>16752</v>
      </c>
      <c r="L21" s="136">
        <v>16766</v>
      </c>
      <c r="M21" s="137">
        <v>20101</v>
      </c>
      <c r="N21" s="137">
        <v>16276</v>
      </c>
      <c r="O21" s="137">
        <v>16439</v>
      </c>
      <c r="P21" s="136">
        <v>17370</v>
      </c>
      <c r="Q21" s="136">
        <v>17524</v>
      </c>
      <c r="R21" s="136">
        <v>18828</v>
      </c>
      <c r="S21" s="136">
        <v>19197</v>
      </c>
      <c r="T21" s="136">
        <v>22791</v>
      </c>
      <c r="U21" s="136">
        <v>18180</v>
      </c>
      <c r="V21" s="136">
        <v>18519</v>
      </c>
      <c r="W21" s="136">
        <v>19594</v>
      </c>
      <c r="X21" s="136">
        <v>18813</v>
      </c>
      <c r="Y21" s="136">
        <v>20165</v>
      </c>
      <c r="Z21" s="136">
        <v>20067</v>
      </c>
      <c r="AA21" s="137">
        <v>23817</v>
      </c>
      <c r="AB21" s="137">
        <v>19492</v>
      </c>
      <c r="AC21" s="137">
        <v>19683</v>
      </c>
      <c r="AD21" s="136">
        <v>20722</v>
      </c>
      <c r="AE21" s="135">
        <v>19639</v>
      </c>
      <c r="AF21" s="136">
        <v>20918</v>
      </c>
      <c r="AG21" s="136">
        <v>21212</v>
      </c>
      <c r="AH21" s="136">
        <v>25364</v>
      </c>
      <c r="AI21" s="135">
        <v>20285</v>
      </c>
      <c r="AJ21" s="135">
        <v>20598</v>
      </c>
      <c r="AK21" s="135">
        <v>21812</v>
      </c>
      <c r="AL21" s="135">
        <v>21216</v>
      </c>
      <c r="AM21" s="136">
        <v>22555</v>
      </c>
      <c r="AN21" s="136">
        <v>22893</v>
      </c>
      <c r="AO21" s="136">
        <v>27172</v>
      </c>
      <c r="AP21" s="136">
        <v>21891</v>
      </c>
      <c r="AQ21" s="136">
        <v>22229</v>
      </c>
      <c r="AR21" s="136">
        <v>23486</v>
      </c>
      <c r="AS21" s="136">
        <v>22379</v>
      </c>
      <c r="AT21" s="136">
        <v>23859</v>
      </c>
      <c r="AU21" s="136">
        <v>23866</v>
      </c>
      <c r="AV21" s="136">
        <v>28485</v>
      </c>
      <c r="AW21" s="135">
        <v>23124</v>
      </c>
      <c r="AX21" s="135">
        <v>23375</v>
      </c>
      <c r="AY21" s="135">
        <v>24678</v>
      </c>
      <c r="AZ21" s="135">
        <v>24667</v>
      </c>
      <c r="BA21" s="136">
        <v>26424</v>
      </c>
      <c r="BB21" s="136">
        <v>26249</v>
      </c>
      <c r="BC21" s="136">
        <v>30213</v>
      </c>
      <c r="BD21" s="136">
        <v>25554</v>
      </c>
      <c r="BE21" s="136">
        <v>25789</v>
      </c>
      <c r="BF21" s="136">
        <v>26925</v>
      </c>
      <c r="BG21" s="136">
        <v>28378</v>
      </c>
      <c r="BH21" s="136">
        <v>29656</v>
      </c>
      <c r="BI21" s="136">
        <v>29065</v>
      </c>
      <c r="BJ21" s="136">
        <v>33796</v>
      </c>
      <c r="BK21" s="136">
        <v>29020</v>
      </c>
      <c r="BL21" s="136">
        <v>29035</v>
      </c>
      <c r="BM21" s="137">
        <v>30244</v>
      </c>
      <c r="BN21" s="136">
        <v>31745</v>
      </c>
      <c r="BO21" s="136">
        <v>29858</v>
      </c>
      <c r="BP21" s="136">
        <v>30103</v>
      </c>
      <c r="BQ21" s="136">
        <v>35459</v>
      </c>
      <c r="BR21" s="136">
        <v>30802</v>
      </c>
      <c r="BS21" s="136">
        <v>30571</v>
      </c>
      <c r="BT21" s="136">
        <v>31789</v>
      </c>
      <c r="BU21" s="123">
        <v>29011</v>
      </c>
      <c r="BV21" s="123">
        <v>30539</v>
      </c>
      <c r="BW21" s="123">
        <v>31939</v>
      </c>
      <c r="BX21" s="123">
        <v>34918</v>
      </c>
      <c r="BY21" s="123">
        <v>29774</v>
      </c>
      <c r="BZ21" s="123">
        <v>30496</v>
      </c>
      <c r="CA21" s="123">
        <v>31603</v>
      </c>
      <c r="CB21" s="124">
        <v>30744</v>
      </c>
      <c r="CC21" s="123">
        <v>31630</v>
      </c>
      <c r="CD21" s="123">
        <v>31373</v>
      </c>
      <c r="CE21" s="124">
        <v>35741</v>
      </c>
      <c r="CF21" s="124">
        <v>31189</v>
      </c>
      <c r="CG21" s="124">
        <v>31250</v>
      </c>
      <c r="CH21" s="124">
        <v>32384</v>
      </c>
      <c r="CI21" s="123">
        <v>31553</v>
      </c>
      <c r="CJ21" s="123">
        <v>32420</v>
      </c>
      <c r="CK21" s="123">
        <v>30688</v>
      </c>
      <c r="CL21" s="123">
        <v>36604</v>
      </c>
      <c r="CM21" s="123">
        <v>31988</v>
      </c>
      <c r="CN21" s="124">
        <v>31552</v>
      </c>
      <c r="CO21" s="124">
        <v>32825</v>
      </c>
      <c r="CP21" s="123">
        <v>30836</v>
      </c>
      <c r="CQ21" s="123">
        <v>31455</v>
      </c>
      <c r="CR21" s="123">
        <v>30789</v>
      </c>
      <c r="CS21" s="123">
        <v>34219</v>
      </c>
      <c r="CT21" s="123">
        <v>31146</v>
      </c>
      <c r="CU21" s="124">
        <v>31026</v>
      </c>
      <c r="CV21" s="124">
        <v>31833</v>
      </c>
      <c r="CW21" s="123">
        <v>31832</v>
      </c>
      <c r="CX21" s="123">
        <v>32312</v>
      </c>
      <c r="CY21" s="123">
        <v>31443</v>
      </c>
      <c r="CZ21" s="123">
        <v>34621</v>
      </c>
      <c r="DA21" s="123">
        <v>32074</v>
      </c>
      <c r="DB21" s="123">
        <v>31861</v>
      </c>
      <c r="DC21" s="123">
        <v>32564</v>
      </c>
      <c r="DD21" s="123">
        <v>33258</v>
      </c>
      <c r="DE21" s="123">
        <v>33669</v>
      </c>
      <c r="DF21" s="123">
        <v>32786</v>
      </c>
      <c r="DG21" s="123">
        <v>35812</v>
      </c>
      <c r="DH21" s="123">
        <v>33465</v>
      </c>
      <c r="DI21" s="123">
        <v>33236</v>
      </c>
      <c r="DJ21" s="123">
        <v>33891</v>
      </c>
      <c r="DK21" s="126">
        <v>34390</v>
      </c>
      <c r="DL21" s="130">
        <v>34323</v>
      </c>
      <c r="DM21" s="126">
        <v>33941</v>
      </c>
      <c r="DN21" s="126">
        <v>36749</v>
      </c>
      <c r="DO21" s="126">
        <v>34357</v>
      </c>
      <c r="DP21" s="126">
        <v>34217</v>
      </c>
      <c r="DQ21" s="126">
        <v>34863</v>
      </c>
      <c r="DR21" s="130">
        <v>36278</v>
      </c>
      <c r="DS21" s="130">
        <v>36186</v>
      </c>
      <c r="DT21" s="126">
        <v>35675</v>
      </c>
      <c r="DU21" s="126">
        <v>39256</v>
      </c>
      <c r="DV21" s="126">
        <v>36231</v>
      </c>
      <c r="DW21" s="126">
        <v>36044</v>
      </c>
      <c r="DX21" s="126">
        <v>36864</v>
      </c>
      <c r="DY21" s="126">
        <v>37867</v>
      </c>
      <c r="DZ21" s="126">
        <v>38190</v>
      </c>
      <c r="EA21" s="126">
        <v>38042</v>
      </c>
      <c r="EB21" s="126">
        <v>41841</v>
      </c>
      <c r="EC21" s="126">
        <v>38030</v>
      </c>
      <c r="ED21" s="126">
        <v>38034</v>
      </c>
      <c r="EE21" s="130">
        <v>39006</v>
      </c>
      <c r="EF21" s="130">
        <v>41334</v>
      </c>
      <c r="EG21" s="130">
        <v>41323</v>
      </c>
      <c r="EH21" s="130">
        <v>41063</v>
      </c>
      <c r="EI21" s="130">
        <v>44383</v>
      </c>
      <c r="EJ21" s="130">
        <v>41328</v>
      </c>
      <c r="EK21" s="130">
        <v>41240</v>
      </c>
      <c r="EL21" s="130">
        <v>42037</v>
      </c>
      <c r="EM21" s="126">
        <v>44275</v>
      </c>
      <c r="EN21" s="126">
        <v>42353</v>
      </c>
      <c r="EO21" s="126">
        <v>43088</v>
      </c>
      <c r="EP21" s="126">
        <v>46694</v>
      </c>
      <c r="EQ21" s="126">
        <v>43326</v>
      </c>
      <c r="ER21" s="126">
        <v>43247</v>
      </c>
      <c r="ES21" s="126">
        <v>44112</v>
      </c>
      <c r="ET21" s="126">
        <v>44111</v>
      </c>
      <c r="EU21" s="126">
        <v>44964</v>
      </c>
      <c r="EV21" s="126">
        <v>44985</v>
      </c>
      <c r="EW21" s="126">
        <v>49149</v>
      </c>
      <c r="EX21" s="126">
        <v>44539</v>
      </c>
      <c r="EY21" s="126">
        <v>44688</v>
      </c>
      <c r="EZ21" s="126">
        <v>45818</v>
      </c>
      <c r="FA21" s="131">
        <v>48191</v>
      </c>
      <c r="FB21" s="132"/>
      <c r="FC21" s="115"/>
      <c r="FD21" s="115"/>
      <c r="FE21" s="115"/>
      <c r="FF21" s="115"/>
      <c r="FG21" s="115"/>
      <c r="FH21" s="115"/>
      <c r="FI21" s="115"/>
      <c r="FJ21" s="115"/>
      <c r="FK21" s="115"/>
      <c r="FL21" s="115"/>
      <c r="FM21" s="115"/>
      <c r="FN21" s="115"/>
      <c r="FO21" s="115"/>
      <c r="FP21" s="115"/>
    </row>
    <row r="22" spans="1:172" s="116" customFormat="1" ht="27" customHeight="1">
      <c r="A22" s="138" t="s">
        <v>248</v>
      </c>
      <c r="B22" s="134" t="s">
        <v>249</v>
      </c>
      <c r="C22" s="135">
        <v>9692</v>
      </c>
      <c r="D22" s="136">
        <v>10283</v>
      </c>
      <c r="E22" s="136">
        <v>10375</v>
      </c>
      <c r="F22" s="136">
        <v>11465</v>
      </c>
      <c r="G22" s="135">
        <v>9991</v>
      </c>
      <c r="H22" s="135">
        <v>10121</v>
      </c>
      <c r="I22" s="135">
        <v>10465</v>
      </c>
      <c r="J22" s="135">
        <v>10346</v>
      </c>
      <c r="K22" s="136">
        <v>11077</v>
      </c>
      <c r="L22" s="136">
        <v>11341</v>
      </c>
      <c r="M22" s="137">
        <v>12372</v>
      </c>
      <c r="N22" s="137">
        <v>10718</v>
      </c>
      <c r="O22" s="137">
        <v>10931</v>
      </c>
      <c r="P22" s="136">
        <v>11303</v>
      </c>
      <c r="Q22" s="136">
        <v>11208</v>
      </c>
      <c r="R22" s="136">
        <v>11733</v>
      </c>
      <c r="S22" s="136">
        <v>12181</v>
      </c>
      <c r="T22" s="136">
        <v>13333</v>
      </c>
      <c r="U22" s="136">
        <v>11474</v>
      </c>
      <c r="V22" s="136">
        <v>11715</v>
      </c>
      <c r="W22" s="136">
        <v>12127</v>
      </c>
      <c r="X22" s="136">
        <v>11436</v>
      </c>
      <c r="Y22" s="136">
        <v>11950</v>
      </c>
      <c r="Z22" s="136">
        <v>12169</v>
      </c>
      <c r="AA22" s="137">
        <v>13205</v>
      </c>
      <c r="AB22" s="137">
        <v>11696</v>
      </c>
      <c r="AC22" s="137">
        <v>11857</v>
      </c>
      <c r="AD22" s="136">
        <v>12203</v>
      </c>
      <c r="AE22" s="135">
        <v>12058</v>
      </c>
      <c r="AF22" s="136">
        <v>12711</v>
      </c>
      <c r="AG22" s="136">
        <v>12973</v>
      </c>
      <c r="AH22" s="136">
        <v>14051</v>
      </c>
      <c r="AI22" s="135">
        <v>12390</v>
      </c>
      <c r="AJ22" s="135">
        <v>12590</v>
      </c>
      <c r="AK22" s="135">
        <v>12969</v>
      </c>
      <c r="AL22" s="135">
        <v>12626</v>
      </c>
      <c r="AM22" s="136">
        <v>13107</v>
      </c>
      <c r="AN22" s="136">
        <v>13448</v>
      </c>
      <c r="AO22" s="136">
        <v>14774</v>
      </c>
      <c r="AP22" s="136">
        <v>12871</v>
      </c>
      <c r="AQ22" s="136">
        <v>13070</v>
      </c>
      <c r="AR22" s="136">
        <v>13516</v>
      </c>
      <c r="AS22" s="136">
        <v>13547</v>
      </c>
      <c r="AT22" s="136">
        <v>14160</v>
      </c>
      <c r="AU22" s="136">
        <v>14348</v>
      </c>
      <c r="AV22" s="136">
        <v>15724</v>
      </c>
      <c r="AW22" s="135">
        <v>13860</v>
      </c>
      <c r="AX22" s="135">
        <v>14031</v>
      </c>
      <c r="AY22" s="135">
        <v>14478</v>
      </c>
      <c r="AZ22" s="135">
        <v>14392</v>
      </c>
      <c r="BA22" s="136">
        <v>15035</v>
      </c>
      <c r="BB22" s="136">
        <v>15180</v>
      </c>
      <c r="BC22" s="136">
        <v>16340</v>
      </c>
      <c r="BD22" s="136">
        <v>14715</v>
      </c>
      <c r="BE22" s="136">
        <v>14874</v>
      </c>
      <c r="BF22" s="136">
        <v>15254</v>
      </c>
      <c r="BG22" s="136">
        <v>15086</v>
      </c>
      <c r="BH22" s="136">
        <v>15280</v>
      </c>
      <c r="BI22" s="136">
        <v>15588</v>
      </c>
      <c r="BJ22" s="136">
        <v>16154</v>
      </c>
      <c r="BK22" s="136">
        <v>15183</v>
      </c>
      <c r="BL22" s="136">
        <v>15318</v>
      </c>
      <c r="BM22" s="137">
        <v>15521</v>
      </c>
      <c r="BN22" s="136">
        <v>15431</v>
      </c>
      <c r="BO22" s="136">
        <v>15603</v>
      </c>
      <c r="BP22" s="136">
        <v>15913</v>
      </c>
      <c r="BQ22" s="136">
        <v>16736</v>
      </c>
      <c r="BR22" s="136">
        <v>15517</v>
      </c>
      <c r="BS22" s="136">
        <v>15651</v>
      </c>
      <c r="BT22" s="136">
        <v>15927</v>
      </c>
      <c r="BU22" s="123">
        <v>15420</v>
      </c>
      <c r="BV22" s="123">
        <v>15682</v>
      </c>
      <c r="BW22" s="123">
        <v>15835</v>
      </c>
      <c r="BX22" s="123">
        <v>16834</v>
      </c>
      <c r="BY22" s="123">
        <v>15553</v>
      </c>
      <c r="BZ22" s="123">
        <v>15650</v>
      </c>
      <c r="CA22" s="123">
        <v>15953</v>
      </c>
      <c r="CB22" s="124">
        <v>16041</v>
      </c>
      <c r="CC22" s="123">
        <v>16313</v>
      </c>
      <c r="CD22" s="123">
        <v>16590</v>
      </c>
      <c r="CE22" s="124">
        <v>17243</v>
      </c>
      <c r="CF22" s="124">
        <v>16179</v>
      </c>
      <c r="CG22" s="124">
        <v>16317</v>
      </c>
      <c r="CH22" s="124">
        <v>16551</v>
      </c>
      <c r="CI22" s="123">
        <v>16652</v>
      </c>
      <c r="CJ22" s="123">
        <v>16991</v>
      </c>
      <c r="CK22" s="123">
        <v>16792</v>
      </c>
      <c r="CL22" s="123">
        <v>17726</v>
      </c>
      <c r="CM22" s="123">
        <v>16823</v>
      </c>
      <c r="CN22" s="124">
        <v>16813</v>
      </c>
      <c r="CO22" s="124">
        <v>17044</v>
      </c>
      <c r="CP22" s="123">
        <v>16236</v>
      </c>
      <c r="CQ22" s="123">
        <v>16658</v>
      </c>
      <c r="CR22" s="123">
        <v>16885</v>
      </c>
      <c r="CS22" s="123">
        <v>17538</v>
      </c>
      <c r="CT22" s="123">
        <v>16448</v>
      </c>
      <c r="CU22" s="124">
        <v>16597</v>
      </c>
      <c r="CV22" s="124">
        <v>16837</v>
      </c>
      <c r="CW22" s="123">
        <v>17164</v>
      </c>
      <c r="CX22" s="123">
        <v>17218</v>
      </c>
      <c r="CY22" s="123">
        <v>16938</v>
      </c>
      <c r="CZ22" s="123">
        <v>17483</v>
      </c>
      <c r="DA22" s="123">
        <v>17191</v>
      </c>
      <c r="DB22" s="123">
        <v>17104</v>
      </c>
      <c r="DC22" s="123">
        <v>17202</v>
      </c>
      <c r="DD22" s="123">
        <v>17130</v>
      </c>
      <c r="DE22" s="123">
        <v>17406</v>
      </c>
      <c r="DF22" s="123">
        <v>17613</v>
      </c>
      <c r="DG22" s="123">
        <v>18132</v>
      </c>
      <c r="DH22" s="123">
        <v>17270</v>
      </c>
      <c r="DI22" s="123">
        <v>17386</v>
      </c>
      <c r="DJ22" s="123">
        <v>17579</v>
      </c>
      <c r="DK22" s="126">
        <v>18312</v>
      </c>
      <c r="DL22" s="130">
        <v>18250</v>
      </c>
      <c r="DM22" s="126">
        <v>18519</v>
      </c>
      <c r="DN22" s="126">
        <v>19233</v>
      </c>
      <c r="DO22" s="126">
        <v>18281</v>
      </c>
      <c r="DP22" s="126">
        <v>18361</v>
      </c>
      <c r="DQ22" s="126">
        <v>18586</v>
      </c>
      <c r="DR22" s="130">
        <v>18877</v>
      </c>
      <c r="DS22" s="130">
        <v>19459</v>
      </c>
      <c r="DT22" s="126">
        <v>19662</v>
      </c>
      <c r="DU22" s="126">
        <v>20275</v>
      </c>
      <c r="DV22" s="126">
        <v>19169</v>
      </c>
      <c r="DW22" s="126">
        <v>19334</v>
      </c>
      <c r="DX22" s="126">
        <v>19571</v>
      </c>
      <c r="DY22" s="126">
        <v>20128</v>
      </c>
      <c r="DZ22" s="126">
        <v>20982</v>
      </c>
      <c r="EA22" s="126">
        <v>21013</v>
      </c>
      <c r="EB22" s="126">
        <v>21691</v>
      </c>
      <c r="EC22" s="126">
        <v>20553</v>
      </c>
      <c r="ED22" s="126">
        <v>20707</v>
      </c>
      <c r="EE22" s="130">
        <v>20955</v>
      </c>
      <c r="EF22" s="130">
        <v>22239</v>
      </c>
      <c r="EG22" s="130">
        <v>23118</v>
      </c>
      <c r="EH22" s="130">
        <v>23101</v>
      </c>
      <c r="EI22" s="130">
        <v>23434</v>
      </c>
      <c r="EJ22" s="130">
        <v>22676</v>
      </c>
      <c r="EK22" s="130">
        <v>22817</v>
      </c>
      <c r="EL22" s="130">
        <v>22972</v>
      </c>
      <c r="EM22" s="126">
        <v>24193</v>
      </c>
      <c r="EN22" s="126">
        <v>23309</v>
      </c>
      <c r="EO22" s="126">
        <v>25038</v>
      </c>
      <c r="EP22" s="126">
        <v>25171</v>
      </c>
      <c r="EQ22" s="126">
        <v>23776</v>
      </c>
      <c r="ER22" s="126">
        <v>24185</v>
      </c>
      <c r="ES22" s="126">
        <v>24438</v>
      </c>
      <c r="ET22" s="126">
        <v>24897</v>
      </c>
      <c r="EU22" s="126">
        <v>25805</v>
      </c>
      <c r="EV22" s="126">
        <v>26410</v>
      </c>
      <c r="EW22" s="126">
        <v>27077</v>
      </c>
      <c r="EX22" s="126">
        <v>25351</v>
      </c>
      <c r="EY22" s="126">
        <v>25698</v>
      </c>
      <c r="EZ22" s="126">
        <v>26038</v>
      </c>
      <c r="FA22" s="131">
        <v>27553</v>
      </c>
      <c r="FB22" s="132"/>
      <c r="FC22" s="115"/>
      <c r="FD22" s="115"/>
      <c r="FE22" s="115"/>
      <c r="FF22" s="115"/>
      <c r="FG22" s="115"/>
      <c r="FH22" s="115"/>
      <c r="FI22" s="115"/>
      <c r="FJ22" s="115"/>
      <c r="FK22" s="115"/>
      <c r="FL22" s="115"/>
      <c r="FM22" s="115"/>
      <c r="FN22" s="115"/>
      <c r="FO22" s="115"/>
      <c r="FP22" s="115"/>
    </row>
    <row r="23" spans="1:172" s="116" customFormat="1" ht="48" customHeight="1">
      <c r="A23" s="138" t="s">
        <v>250</v>
      </c>
      <c r="B23" s="134" t="s">
        <v>251</v>
      </c>
      <c r="C23" s="135">
        <v>13538</v>
      </c>
      <c r="D23" s="136">
        <v>16156</v>
      </c>
      <c r="E23" s="136">
        <v>14456</v>
      </c>
      <c r="F23" s="136">
        <v>17691</v>
      </c>
      <c r="G23" s="135">
        <v>14858</v>
      </c>
      <c r="H23" s="135">
        <v>14723</v>
      </c>
      <c r="I23" s="135">
        <v>15472</v>
      </c>
      <c r="J23" s="135">
        <v>14767</v>
      </c>
      <c r="K23" s="136">
        <v>17629</v>
      </c>
      <c r="L23" s="136">
        <v>15622</v>
      </c>
      <c r="M23" s="137">
        <v>19347</v>
      </c>
      <c r="N23" s="137">
        <v>16212</v>
      </c>
      <c r="O23" s="137">
        <v>16013</v>
      </c>
      <c r="P23" s="136">
        <v>16855</v>
      </c>
      <c r="Q23" s="136">
        <v>15581</v>
      </c>
      <c r="R23" s="136">
        <v>19540</v>
      </c>
      <c r="S23" s="136">
        <v>17404</v>
      </c>
      <c r="T23" s="136">
        <v>21260</v>
      </c>
      <c r="U23" s="136">
        <v>17576</v>
      </c>
      <c r="V23" s="136">
        <v>17518</v>
      </c>
      <c r="W23" s="136">
        <v>18461</v>
      </c>
      <c r="X23" s="136">
        <v>17424</v>
      </c>
      <c r="Y23" s="136">
        <v>20997</v>
      </c>
      <c r="Z23" s="136">
        <v>18378</v>
      </c>
      <c r="AA23" s="137">
        <v>22599</v>
      </c>
      <c r="AB23" s="137">
        <v>19228</v>
      </c>
      <c r="AC23" s="137">
        <v>18942</v>
      </c>
      <c r="AD23" s="136">
        <v>19859</v>
      </c>
      <c r="AE23" s="135">
        <v>18899</v>
      </c>
      <c r="AF23" s="136">
        <v>20608</v>
      </c>
      <c r="AG23" s="136">
        <v>19912</v>
      </c>
      <c r="AH23" s="136">
        <v>24002</v>
      </c>
      <c r="AI23" s="135">
        <v>19761</v>
      </c>
      <c r="AJ23" s="135">
        <v>19811</v>
      </c>
      <c r="AK23" s="135">
        <v>20858</v>
      </c>
      <c r="AL23" s="135">
        <v>20949</v>
      </c>
      <c r="AM23" s="136">
        <v>21950</v>
      </c>
      <c r="AN23" s="136">
        <v>21830</v>
      </c>
      <c r="AO23" s="136">
        <v>24235</v>
      </c>
      <c r="AP23" s="136">
        <v>21454</v>
      </c>
      <c r="AQ23" s="136">
        <v>21581</v>
      </c>
      <c r="AR23" s="136">
        <v>22244</v>
      </c>
      <c r="AS23" s="136">
        <v>22096</v>
      </c>
      <c r="AT23" s="136">
        <v>23220</v>
      </c>
      <c r="AU23" s="136">
        <v>22946</v>
      </c>
      <c r="AV23" s="136">
        <v>24876</v>
      </c>
      <c r="AW23" s="135">
        <v>22664</v>
      </c>
      <c r="AX23" s="135">
        <v>22759</v>
      </c>
      <c r="AY23" s="135">
        <v>23292</v>
      </c>
      <c r="AZ23" s="135">
        <v>23619</v>
      </c>
      <c r="BA23" s="136">
        <v>24691</v>
      </c>
      <c r="BB23" s="136">
        <v>24723</v>
      </c>
      <c r="BC23" s="136">
        <v>27115</v>
      </c>
      <c r="BD23" s="136">
        <v>24158</v>
      </c>
      <c r="BE23" s="136">
        <v>24347</v>
      </c>
      <c r="BF23" s="136">
        <v>25040</v>
      </c>
      <c r="BG23" s="136">
        <v>24338</v>
      </c>
      <c r="BH23" s="136">
        <v>25493</v>
      </c>
      <c r="BI23" s="136">
        <v>25695</v>
      </c>
      <c r="BJ23" s="136">
        <v>29278</v>
      </c>
      <c r="BK23" s="136">
        <v>24921</v>
      </c>
      <c r="BL23" s="136">
        <v>25181</v>
      </c>
      <c r="BM23" s="137">
        <v>26209</v>
      </c>
      <c r="BN23" s="136">
        <v>25240</v>
      </c>
      <c r="BO23" s="136">
        <v>26305</v>
      </c>
      <c r="BP23" s="136">
        <v>26785</v>
      </c>
      <c r="BQ23" s="136">
        <v>29808</v>
      </c>
      <c r="BR23" s="136">
        <v>25780</v>
      </c>
      <c r="BS23" s="136">
        <v>26119</v>
      </c>
      <c r="BT23" s="136">
        <v>27045</v>
      </c>
      <c r="BU23" s="123">
        <v>26005</v>
      </c>
      <c r="BV23" s="123">
        <v>26662</v>
      </c>
      <c r="BW23" s="123">
        <v>26373</v>
      </c>
      <c r="BX23" s="123">
        <v>28734</v>
      </c>
      <c r="BY23" s="123">
        <v>26338</v>
      </c>
      <c r="BZ23" s="123">
        <v>26350</v>
      </c>
      <c r="CA23" s="123">
        <v>26939</v>
      </c>
      <c r="CB23" s="124">
        <v>24922</v>
      </c>
      <c r="CC23" s="123">
        <v>25827</v>
      </c>
      <c r="CD23" s="123">
        <v>26270</v>
      </c>
      <c r="CE23" s="124">
        <v>28304</v>
      </c>
      <c r="CF23" s="124">
        <v>25377</v>
      </c>
      <c r="CG23" s="124">
        <v>25675</v>
      </c>
      <c r="CH23" s="124">
        <v>26328</v>
      </c>
      <c r="CI23" s="123">
        <v>25451</v>
      </c>
      <c r="CJ23" s="123">
        <v>26344</v>
      </c>
      <c r="CK23" s="123">
        <v>26443</v>
      </c>
      <c r="CL23" s="123">
        <v>28585</v>
      </c>
      <c r="CM23" s="123">
        <v>25899</v>
      </c>
      <c r="CN23" s="124">
        <v>26082</v>
      </c>
      <c r="CO23" s="124">
        <v>26711</v>
      </c>
      <c r="CP23" s="123">
        <v>25470</v>
      </c>
      <c r="CQ23" s="123">
        <v>26725</v>
      </c>
      <c r="CR23" s="123">
        <v>26335</v>
      </c>
      <c r="CS23" s="123">
        <v>28448</v>
      </c>
      <c r="CT23" s="123">
        <v>26106</v>
      </c>
      <c r="CU23" s="124">
        <v>26183</v>
      </c>
      <c r="CV23" s="124">
        <v>26753</v>
      </c>
      <c r="CW23" s="123">
        <v>26163</v>
      </c>
      <c r="CX23" s="123">
        <v>27174</v>
      </c>
      <c r="CY23" s="123">
        <v>27132</v>
      </c>
      <c r="CZ23" s="123">
        <v>29818</v>
      </c>
      <c r="DA23" s="123">
        <v>26675</v>
      </c>
      <c r="DB23" s="123">
        <v>26830</v>
      </c>
      <c r="DC23" s="123">
        <v>27584</v>
      </c>
      <c r="DD23" s="123">
        <v>26990</v>
      </c>
      <c r="DE23" s="123">
        <v>28703</v>
      </c>
      <c r="DF23" s="123">
        <v>28257</v>
      </c>
      <c r="DG23" s="123">
        <v>31485</v>
      </c>
      <c r="DH23" s="123">
        <v>27858</v>
      </c>
      <c r="DI23" s="123">
        <v>27993</v>
      </c>
      <c r="DJ23" s="123">
        <v>28869</v>
      </c>
      <c r="DK23" s="126">
        <v>28540</v>
      </c>
      <c r="DL23" s="130">
        <v>30073</v>
      </c>
      <c r="DM23" s="126">
        <v>29824</v>
      </c>
      <c r="DN23" s="126">
        <v>33478</v>
      </c>
      <c r="DO23" s="126">
        <v>29313</v>
      </c>
      <c r="DP23" s="126">
        <v>29485</v>
      </c>
      <c r="DQ23" s="126">
        <v>30488</v>
      </c>
      <c r="DR23" s="130">
        <v>30110</v>
      </c>
      <c r="DS23" s="130">
        <v>32387</v>
      </c>
      <c r="DT23" s="126">
        <v>32344</v>
      </c>
      <c r="DU23" s="126">
        <v>37004</v>
      </c>
      <c r="DV23" s="126">
        <v>31260</v>
      </c>
      <c r="DW23" s="126">
        <v>31625</v>
      </c>
      <c r="DX23" s="126">
        <v>32982</v>
      </c>
      <c r="DY23" s="126">
        <v>33899</v>
      </c>
      <c r="DZ23" s="126">
        <v>36374</v>
      </c>
      <c r="EA23" s="126">
        <v>36062</v>
      </c>
      <c r="EB23" s="126">
        <v>38918</v>
      </c>
      <c r="EC23" s="126">
        <v>35145</v>
      </c>
      <c r="ED23" s="126">
        <v>35452</v>
      </c>
      <c r="EE23" s="130">
        <v>36323</v>
      </c>
      <c r="EF23" s="130">
        <v>36358</v>
      </c>
      <c r="EG23" s="130">
        <v>38814</v>
      </c>
      <c r="EH23" s="130">
        <v>37836</v>
      </c>
      <c r="EI23" s="130">
        <v>41728</v>
      </c>
      <c r="EJ23" s="130">
        <v>37594</v>
      </c>
      <c r="EK23" s="130">
        <v>37675</v>
      </c>
      <c r="EL23" s="130">
        <v>38695</v>
      </c>
      <c r="EM23" s="126">
        <v>38226</v>
      </c>
      <c r="EN23" s="126">
        <v>40944</v>
      </c>
      <c r="EO23" s="126">
        <v>40887</v>
      </c>
      <c r="EP23" s="126">
        <v>43060</v>
      </c>
      <c r="EQ23" s="126">
        <v>39589</v>
      </c>
      <c r="ER23" s="126">
        <v>40023</v>
      </c>
      <c r="ES23" s="126">
        <v>40787</v>
      </c>
      <c r="ET23" s="126">
        <v>38298</v>
      </c>
      <c r="EU23" s="126">
        <v>41163</v>
      </c>
      <c r="EV23" s="126">
        <v>41718</v>
      </c>
      <c r="EW23" s="126">
        <v>43510</v>
      </c>
      <c r="EX23" s="126">
        <v>39739</v>
      </c>
      <c r="EY23" s="126">
        <v>40402</v>
      </c>
      <c r="EZ23" s="126">
        <v>41181</v>
      </c>
      <c r="FA23" s="131">
        <v>39022</v>
      </c>
      <c r="FB23" s="132"/>
      <c r="FC23" s="115"/>
      <c r="FD23" s="115"/>
      <c r="FE23" s="115"/>
      <c r="FF23" s="115"/>
      <c r="FG23" s="115"/>
      <c r="FH23" s="115"/>
      <c r="FI23" s="115"/>
      <c r="FJ23" s="115"/>
      <c r="FK23" s="115"/>
      <c r="FL23" s="115"/>
      <c r="FM23" s="115"/>
      <c r="FN23" s="115"/>
      <c r="FO23" s="115"/>
      <c r="FP23" s="115"/>
    </row>
    <row r="24" spans="1:172" s="116" customFormat="1" ht="27" customHeight="1">
      <c r="A24" s="138" t="s">
        <v>252</v>
      </c>
      <c r="B24" s="134" t="s">
        <v>253</v>
      </c>
      <c r="C24" s="135">
        <v>10508</v>
      </c>
      <c r="D24" s="136">
        <v>12674</v>
      </c>
      <c r="E24" s="136">
        <v>11410</v>
      </c>
      <c r="F24" s="136">
        <v>14230</v>
      </c>
      <c r="G24" s="135">
        <v>11587</v>
      </c>
      <c r="H24" s="135">
        <v>11530</v>
      </c>
      <c r="I24" s="135">
        <v>12207</v>
      </c>
      <c r="J24" s="135">
        <v>11552</v>
      </c>
      <c r="K24" s="136">
        <v>14021</v>
      </c>
      <c r="L24" s="136">
        <v>12760</v>
      </c>
      <c r="M24" s="137">
        <v>15540</v>
      </c>
      <c r="N24" s="137">
        <v>12784</v>
      </c>
      <c r="O24" s="137">
        <v>12776</v>
      </c>
      <c r="P24" s="136">
        <v>13473</v>
      </c>
      <c r="Q24" s="136">
        <v>12277</v>
      </c>
      <c r="R24" s="136">
        <v>15588</v>
      </c>
      <c r="S24" s="136">
        <v>14175</v>
      </c>
      <c r="T24" s="136">
        <v>17075</v>
      </c>
      <c r="U24" s="136">
        <v>13928</v>
      </c>
      <c r="V24" s="136">
        <v>14007</v>
      </c>
      <c r="W24" s="136">
        <v>14779</v>
      </c>
      <c r="X24" s="136">
        <v>14128</v>
      </c>
      <c r="Y24" s="136">
        <v>17208</v>
      </c>
      <c r="Z24" s="136">
        <v>15433</v>
      </c>
      <c r="AA24" s="137">
        <v>19344</v>
      </c>
      <c r="AB24" s="137">
        <v>15660</v>
      </c>
      <c r="AC24" s="137">
        <v>15587</v>
      </c>
      <c r="AD24" s="136">
        <v>16539</v>
      </c>
      <c r="AE24" s="135">
        <v>15788</v>
      </c>
      <c r="AF24" s="136">
        <v>17488</v>
      </c>
      <c r="AG24" s="136">
        <v>16846</v>
      </c>
      <c r="AH24" s="136">
        <v>20838</v>
      </c>
      <c r="AI24" s="135">
        <v>16636</v>
      </c>
      <c r="AJ24" s="135">
        <v>16703</v>
      </c>
      <c r="AK24" s="135">
        <v>17748</v>
      </c>
      <c r="AL24" s="135">
        <v>16958</v>
      </c>
      <c r="AM24" s="136">
        <v>18457</v>
      </c>
      <c r="AN24" s="136">
        <v>18337</v>
      </c>
      <c r="AO24" s="136">
        <v>21374</v>
      </c>
      <c r="AP24" s="136">
        <v>17706</v>
      </c>
      <c r="AQ24" s="136">
        <v>17909</v>
      </c>
      <c r="AR24" s="136">
        <v>18787</v>
      </c>
      <c r="AS24" s="136">
        <v>18177</v>
      </c>
      <c r="AT24" s="136">
        <v>19706</v>
      </c>
      <c r="AU24" s="136">
        <v>19431</v>
      </c>
      <c r="AV24" s="136">
        <v>22805</v>
      </c>
      <c r="AW24" s="135">
        <v>18939</v>
      </c>
      <c r="AX24" s="135">
        <v>19097</v>
      </c>
      <c r="AY24" s="135">
        <v>20040</v>
      </c>
      <c r="AZ24" s="135">
        <v>19320</v>
      </c>
      <c r="BA24" s="136">
        <v>20843</v>
      </c>
      <c r="BB24" s="136">
        <v>20937</v>
      </c>
      <c r="BC24" s="136">
        <v>23892</v>
      </c>
      <c r="BD24" s="136">
        <v>20080</v>
      </c>
      <c r="BE24" s="136">
        <v>20355</v>
      </c>
      <c r="BF24" s="136">
        <v>21251</v>
      </c>
      <c r="BG24" s="136">
        <v>19958</v>
      </c>
      <c r="BH24" s="136">
        <v>21512</v>
      </c>
      <c r="BI24" s="136">
        <v>21623</v>
      </c>
      <c r="BJ24" s="136">
        <v>25360</v>
      </c>
      <c r="BK24" s="136">
        <v>20734</v>
      </c>
      <c r="BL24" s="136">
        <v>21019</v>
      </c>
      <c r="BM24" s="137">
        <v>22119</v>
      </c>
      <c r="BN24" s="136">
        <v>20877</v>
      </c>
      <c r="BO24" s="136">
        <v>22680</v>
      </c>
      <c r="BP24" s="136">
        <v>23006</v>
      </c>
      <c r="BQ24" s="136">
        <v>27101</v>
      </c>
      <c r="BR24" s="136">
        <v>21779</v>
      </c>
      <c r="BS24" s="136">
        <v>22175</v>
      </c>
      <c r="BT24" s="136">
        <v>23429</v>
      </c>
      <c r="BU24" s="123">
        <v>21446</v>
      </c>
      <c r="BV24" s="123">
        <v>22658</v>
      </c>
      <c r="BW24" s="123">
        <v>22481</v>
      </c>
      <c r="BX24" s="123">
        <v>25507</v>
      </c>
      <c r="BY24" s="123">
        <v>22052</v>
      </c>
      <c r="BZ24" s="123">
        <v>22190</v>
      </c>
      <c r="CA24" s="123">
        <v>23033</v>
      </c>
      <c r="CB24" s="124">
        <v>21756</v>
      </c>
      <c r="CC24" s="123">
        <v>23133</v>
      </c>
      <c r="CD24" s="123">
        <v>23236</v>
      </c>
      <c r="CE24" s="124">
        <v>26961</v>
      </c>
      <c r="CF24" s="124">
        <v>22443</v>
      </c>
      <c r="CG24" s="124">
        <v>22699</v>
      </c>
      <c r="CH24" s="124">
        <v>23775</v>
      </c>
      <c r="CI24" s="123">
        <v>22754</v>
      </c>
      <c r="CJ24" s="123">
        <v>23546</v>
      </c>
      <c r="CK24" s="123">
        <v>24057</v>
      </c>
      <c r="CL24" s="123">
        <v>27242</v>
      </c>
      <c r="CM24" s="123">
        <v>23149</v>
      </c>
      <c r="CN24" s="124">
        <v>23444</v>
      </c>
      <c r="CO24" s="124">
        <v>24403</v>
      </c>
      <c r="CP24" s="123">
        <v>22691</v>
      </c>
      <c r="CQ24" s="123">
        <v>24135</v>
      </c>
      <c r="CR24" s="123">
        <v>24635</v>
      </c>
      <c r="CS24" s="123">
        <v>27830</v>
      </c>
      <c r="CT24" s="123">
        <v>23412</v>
      </c>
      <c r="CU24" s="124">
        <v>23811</v>
      </c>
      <c r="CV24" s="124">
        <v>24829</v>
      </c>
      <c r="CW24" s="123">
        <v>23119</v>
      </c>
      <c r="CX24" s="123">
        <v>24459</v>
      </c>
      <c r="CY24" s="123">
        <v>24736</v>
      </c>
      <c r="CZ24" s="123">
        <v>28704</v>
      </c>
      <c r="DA24" s="123">
        <v>23788</v>
      </c>
      <c r="DB24" s="123">
        <v>24097</v>
      </c>
      <c r="DC24" s="123">
        <v>25271</v>
      </c>
      <c r="DD24" s="123">
        <v>23685</v>
      </c>
      <c r="DE24" s="123">
        <v>25046</v>
      </c>
      <c r="DF24" s="123">
        <v>25191</v>
      </c>
      <c r="DG24" s="123">
        <v>28957</v>
      </c>
      <c r="DH24" s="123">
        <v>24365</v>
      </c>
      <c r="DI24" s="123">
        <v>24634</v>
      </c>
      <c r="DJ24" s="123">
        <v>25728</v>
      </c>
      <c r="DK24" s="126">
        <v>24134</v>
      </c>
      <c r="DL24" s="130">
        <v>25568</v>
      </c>
      <c r="DM24" s="126">
        <v>26092</v>
      </c>
      <c r="DN24" s="126">
        <v>30958</v>
      </c>
      <c r="DO24" s="126">
        <v>24851</v>
      </c>
      <c r="DP24" s="126">
        <v>25257</v>
      </c>
      <c r="DQ24" s="126">
        <v>26711</v>
      </c>
      <c r="DR24" s="130">
        <v>25256</v>
      </c>
      <c r="DS24" s="130">
        <v>26887</v>
      </c>
      <c r="DT24" s="126">
        <v>27424</v>
      </c>
      <c r="DU24" s="126">
        <v>33806</v>
      </c>
      <c r="DV24" s="126">
        <v>26072</v>
      </c>
      <c r="DW24" s="126">
        <v>26518</v>
      </c>
      <c r="DX24" s="126">
        <v>28386</v>
      </c>
      <c r="DY24" s="126">
        <v>28512</v>
      </c>
      <c r="DZ24" s="126">
        <v>30243</v>
      </c>
      <c r="EA24" s="126">
        <v>31120</v>
      </c>
      <c r="EB24" s="126">
        <v>35895</v>
      </c>
      <c r="EC24" s="126">
        <v>29378</v>
      </c>
      <c r="ED24" s="126">
        <v>29952</v>
      </c>
      <c r="EE24" s="130">
        <v>31464</v>
      </c>
      <c r="EF24" s="130">
        <v>31350</v>
      </c>
      <c r="EG24" s="130">
        <v>33733</v>
      </c>
      <c r="EH24" s="130">
        <v>34562</v>
      </c>
      <c r="EI24" s="130">
        <v>41777</v>
      </c>
      <c r="EJ24" s="130">
        <v>32544</v>
      </c>
      <c r="EK24" s="130">
        <v>33213</v>
      </c>
      <c r="EL24" s="130">
        <v>35409</v>
      </c>
      <c r="EM24" s="126">
        <v>33856</v>
      </c>
      <c r="EN24" s="126">
        <v>35910</v>
      </c>
      <c r="EO24" s="126">
        <v>37343</v>
      </c>
      <c r="EP24" s="126">
        <v>46720</v>
      </c>
      <c r="EQ24" s="126">
        <v>34879</v>
      </c>
      <c r="ER24" s="126">
        <v>35696</v>
      </c>
      <c r="ES24" s="126">
        <v>38503</v>
      </c>
      <c r="ET24" s="126">
        <v>34958</v>
      </c>
      <c r="EU24" s="126">
        <v>39035</v>
      </c>
      <c r="EV24" s="126">
        <v>39600</v>
      </c>
      <c r="EW24" s="126">
        <v>49168</v>
      </c>
      <c r="EX24" s="126">
        <v>36997</v>
      </c>
      <c r="EY24" s="126">
        <v>37860</v>
      </c>
      <c r="EZ24" s="126">
        <v>40747</v>
      </c>
      <c r="FA24" s="131">
        <v>36163</v>
      </c>
      <c r="FB24" s="132"/>
      <c r="FC24" s="115"/>
      <c r="FD24" s="115"/>
      <c r="FE24" s="115"/>
      <c r="FF24" s="115"/>
      <c r="FG24" s="115"/>
      <c r="FH24" s="115"/>
      <c r="FI24" s="115"/>
      <c r="FJ24" s="115"/>
      <c r="FK24" s="115"/>
      <c r="FL24" s="115"/>
      <c r="FM24" s="115"/>
      <c r="FN24" s="115"/>
      <c r="FO24" s="115"/>
      <c r="FP24" s="115"/>
    </row>
    <row r="25" spans="1:172" s="116" customFormat="1" ht="27" customHeight="1">
      <c r="A25" s="138" t="s">
        <v>254</v>
      </c>
      <c r="B25" s="134" t="s">
        <v>255</v>
      </c>
      <c r="C25" s="135">
        <v>10640</v>
      </c>
      <c r="D25" s="136">
        <v>12254</v>
      </c>
      <c r="E25" s="136">
        <v>11510</v>
      </c>
      <c r="F25" s="136">
        <v>13466</v>
      </c>
      <c r="G25" s="135">
        <v>11449</v>
      </c>
      <c r="H25" s="135">
        <v>11469</v>
      </c>
      <c r="I25" s="135">
        <v>11969</v>
      </c>
      <c r="J25" s="135">
        <v>11924</v>
      </c>
      <c r="K25" s="136">
        <v>13860</v>
      </c>
      <c r="L25" s="136">
        <v>13058</v>
      </c>
      <c r="M25" s="137">
        <v>14899</v>
      </c>
      <c r="N25" s="137">
        <v>12896</v>
      </c>
      <c r="O25" s="137">
        <v>12951</v>
      </c>
      <c r="P25" s="136">
        <v>13444</v>
      </c>
      <c r="Q25" s="136">
        <v>12964</v>
      </c>
      <c r="R25" s="136">
        <v>15844</v>
      </c>
      <c r="S25" s="136">
        <v>14947</v>
      </c>
      <c r="T25" s="136">
        <v>16910</v>
      </c>
      <c r="U25" s="136">
        <v>14406</v>
      </c>
      <c r="V25" s="136">
        <v>14588</v>
      </c>
      <c r="W25" s="136">
        <v>15173</v>
      </c>
      <c r="X25" s="136">
        <v>14843</v>
      </c>
      <c r="Y25" s="136">
        <v>17129</v>
      </c>
      <c r="Z25" s="136">
        <v>15932</v>
      </c>
      <c r="AA25" s="137">
        <v>17929</v>
      </c>
      <c r="AB25" s="137">
        <v>15990</v>
      </c>
      <c r="AC25" s="137">
        <v>15971</v>
      </c>
      <c r="AD25" s="136">
        <v>16465</v>
      </c>
      <c r="AE25" s="135">
        <v>15801</v>
      </c>
      <c r="AF25" s="136">
        <v>16648</v>
      </c>
      <c r="AG25" s="136">
        <v>16698</v>
      </c>
      <c r="AH25" s="136">
        <v>18347</v>
      </c>
      <c r="AI25" s="135">
        <v>16227</v>
      </c>
      <c r="AJ25" s="135">
        <v>16386</v>
      </c>
      <c r="AK25" s="135">
        <v>16882</v>
      </c>
      <c r="AL25" s="135">
        <v>16545</v>
      </c>
      <c r="AM25" s="136">
        <v>17260</v>
      </c>
      <c r="AN25" s="136">
        <v>17752</v>
      </c>
      <c r="AO25" s="136">
        <v>18865</v>
      </c>
      <c r="AP25" s="136">
        <v>16903</v>
      </c>
      <c r="AQ25" s="136">
        <v>17188</v>
      </c>
      <c r="AR25" s="136">
        <v>17609</v>
      </c>
      <c r="AS25" s="136">
        <v>18033</v>
      </c>
      <c r="AT25" s="136">
        <v>18804</v>
      </c>
      <c r="AU25" s="136">
        <v>19270</v>
      </c>
      <c r="AV25" s="136">
        <v>20055</v>
      </c>
      <c r="AW25" s="135">
        <v>18420</v>
      </c>
      <c r="AX25" s="135">
        <v>18704</v>
      </c>
      <c r="AY25" s="135">
        <v>19043</v>
      </c>
      <c r="AZ25" s="135">
        <v>18993</v>
      </c>
      <c r="BA25" s="136">
        <v>19920</v>
      </c>
      <c r="BB25" s="136">
        <v>20404</v>
      </c>
      <c r="BC25" s="136">
        <v>21343</v>
      </c>
      <c r="BD25" s="136">
        <v>19457</v>
      </c>
      <c r="BE25" s="136">
        <v>19773</v>
      </c>
      <c r="BF25" s="136">
        <v>20169</v>
      </c>
      <c r="BG25" s="136">
        <v>20011</v>
      </c>
      <c r="BH25" s="136">
        <v>20695</v>
      </c>
      <c r="BI25" s="136">
        <v>21153</v>
      </c>
      <c r="BJ25" s="136">
        <v>22833</v>
      </c>
      <c r="BK25" s="136">
        <v>20353</v>
      </c>
      <c r="BL25" s="136">
        <v>20621</v>
      </c>
      <c r="BM25" s="137">
        <v>21177</v>
      </c>
      <c r="BN25" s="136">
        <v>21297</v>
      </c>
      <c r="BO25" s="136">
        <v>22447</v>
      </c>
      <c r="BP25" s="136">
        <v>23038</v>
      </c>
      <c r="BQ25" s="136">
        <v>25292</v>
      </c>
      <c r="BR25" s="136">
        <v>21876</v>
      </c>
      <c r="BS25" s="136">
        <v>22268</v>
      </c>
      <c r="BT25" s="136">
        <v>23032</v>
      </c>
      <c r="BU25" s="123">
        <v>22631</v>
      </c>
      <c r="BV25" s="123">
        <v>23301</v>
      </c>
      <c r="BW25" s="123">
        <v>23566</v>
      </c>
      <c r="BX25" s="123">
        <v>24865</v>
      </c>
      <c r="BY25" s="123">
        <v>22967</v>
      </c>
      <c r="BZ25" s="123">
        <v>23168</v>
      </c>
      <c r="CA25" s="123">
        <v>23595</v>
      </c>
      <c r="CB25" s="124">
        <v>23278</v>
      </c>
      <c r="CC25" s="123">
        <v>24405</v>
      </c>
      <c r="CD25" s="123">
        <v>24720</v>
      </c>
      <c r="CE25" s="124">
        <v>26310</v>
      </c>
      <c r="CF25" s="124">
        <v>23842</v>
      </c>
      <c r="CG25" s="124">
        <v>24136</v>
      </c>
      <c r="CH25" s="124">
        <v>24681</v>
      </c>
      <c r="CI25" s="123">
        <v>24109</v>
      </c>
      <c r="CJ25" s="123">
        <v>24801</v>
      </c>
      <c r="CK25" s="123">
        <v>25118</v>
      </c>
      <c r="CL25" s="123">
        <v>26279</v>
      </c>
      <c r="CM25" s="123">
        <v>24455</v>
      </c>
      <c r="CN25" s="124">
        <v>24677</v>
      </c>
      <c r="CO25" s="124">
        <v>25080</v>
      </c>
      <c r="CP25" s="123">
        <v>24110</v>
      </c>
      <c r="CQ25" s="123">
        <v>24986</v>
      </c>
      <c r="CR25" s="123">
        <v>25183</v>
      </c>
      <c r="CS25" s="123">
        <v>26244</v>
      </c>
      <c r="CT25" s="123">
        <v>24548</v>
      </c>
      <c r="CU25" s="124">
        <v>24761</v>
      </c>
      <c r="CV25" s="124">
        <v>25134</v>
      </c>
      <c r="CW25" s="123">
        <v>24557</v>
      </c>
      <c r="CX25" s="123">
        <v>25483</v>
      </c>
      <c r="CY25" s="123">
        <v>25707</v>
      </c>
      <c r="CZ25" s="123">
        <v>27319</v>
      </c>
      <c r="DA25" s="123">
        <v>25021</v>
      </c>
      <c r="DB25" s="123">
        <v>25251</v>
      </c>
      <c r="DC25" s="123">
        <v>25774</v>
      </c>
      <c r="DD25" s="123">
        <v>25581</v>
      </c>
      <c r="DE25" s="123">
        <v>26723</v>
      </c>
      <c r="DF25" s="123">
        <v>27052</v>
      </c>
      <c r="DG25" s="123">
        <v>28496</v>
      </c>
      <c r="DH25" s="123">
        <v>26153</v>
      </c>
      <c r="DI25" s="123">
        <v>26455</v>
      </c>
      <c r="DJ25" s="123">
        <v>26971</v>
      </c>
      <c r="DK25" s="126">
        <v>26996</v>
      </c>
      <c r="DL25" s="130">
        <v>27773</v>
      </c>
      <c r="DM25" s="126">
        <v>28403</v>
      </c>
      <c r="DN25" s="126">
        <v>29953</v>
      </c>
      <c r="DO25" s="126">
        <v>27386</v>
      </c>
      <c r="DP25" s="126">
        <v>27726</v>
      </c>
      <c r="DQ25" s="126">
        <v>28289</v>
      </c>
      <c r="DR25" s="130">
        <v>28741</v>
      </c>
      <c r="DS25" s="130">
        <v>30264</v>
      </c>
      <c r="DT25" s="126">
        <v>31296</v>
      </c>
      <c r="DU25" s="126">
        <v>33379</v>
      </c>
      <c r="DV25" s="126">
        <v>29504</v>
      </c>
      <c r="DW25" s="126">
        <v>30104</v>
      </c>
      <c r="DX25" s="126">
        <v>30931</v>
      </c>
      <c r="DY25" s="126">
        <v>31880</v>
      </c>
      <c r="DZ25" s="126">
        <v>33524</v>
      </c>
      <c r="EA25" s="126">
        <v>34313</v>
      </c>
      <c r="EB25" s="126">
        <v>35736</v>
      </c>
      <c r="EC25" s="126">
        <v>32703</v>
      </c>
      <c r="ED25" s="126">
        <v>33241</v>
      </c>
      <c r="EE25" s="130">
        <v>33871</v>
      </c>
      <c r="EF25" s="130">
        <v>35158</v>
      </c>
      <c r="EG25" s="130">
        <v>37066</v>
      </c>
      <c r="EH25" s="130">
        <v>37697</v>
      </c>
      <c r="EI25" s="130">
        <v>39365</v>
      </c>
      <c r="EJ25" s="130">
        <v>36114</v>
      </c>
      <c r="EK25" s="130">
        <v>36643</v>
      </c>
      <c r="EL25" s="130">
        <v>37331</v>
      </c>
      <c r="EM25" s="126">
        <v>36578</v>
      </c>
      <c r="EN25" s="126">
        <v>38470</v>
      </c>
      <c r="EO25" s="126">
        <v>41446</v>
      </c>
      <c r="EP25" s="126">
        <v>50365</v>
      </c>
      <c r="EQ25" s="126">
        <v>37522</v>
      </c>
      <c r="ER25" s="126">
        <v>38832</v>
      </c>
      <c r="ES25" s="126">
        <v>41751</v>
      </c>
      <c r="ET25" s="126">
        <v>40254</v>
      </c>
      <c r="EU25" s="126">
        <v>54955</v>
      </c>
      <c r="EV25" s="126">
        <v>44327</v>
      </c>
      <c r="EW25" s="126">
        <v>46008</v>
      </c>
      <c r="EX25" s="126">
        <v>47628</v>
      </c>
      <c r="EY25" s="126">
        <v>46521</v>
      </c>
      <c r="EZ25" s="126">
        <v>46392</v>
      </c>
      <c r="FA25" s="131">
        <v>41358</v>
      </c>
      <c r="FB25" s="132"/>
      <c r="FC25" s="115"/>
      <c r="FD25" s="115"/>
      <c r="FE25" s="115"/>
      <c r="FF25" s="115"/>
      <c r="FG25" s="115"/>
      <c r="FH25" s="115"/>
      <c r="FI25" s="115"/>
      <c r="FJ25" s="115"/>
      <c r="FK25" s="115"/>
      <c r="FL25" s="115"/>
      <c r="FM25" s="115"/>
      <c r="FN25" s="115"/>
      <c r="FO25" s="115"/>
      <c r="FP25" s="115"/>
    </row>
    <row r="26" spans="1:172" s="116" customFormat="1" ht="27" customHeight="1">
      <c r="A26" s="138" t="s">
        <v>256</v>
      </c>
      <c r="B26" s="134" t="s">
        <v>257</v>
      </c>
      <c r="C26" s="139">
        <v>10250</v>
      </c>
      <c r="D26" s="140">
        <v>11704</v>
      </c>
      <c r="E26" s="140">
        <v>10892</v>
      </c>
      <c r="F26" s="140">
        <v>12772</v>
      </c>
      <c r="G26" s="139">
        <v>10985</v>
      </c>
      <c r="H26" s="139">
        <v>10954</v>
      </c>
      <c r="I26" s="139">
        <v>11407</v>
      </c>
      <c r="J26" s="139">
        <v>11308</v>
      </c>
      <c r="K26" s="140">
        <v>13229</v>
      </c>
      <c r="L26" s="140">
        <v>12596</v>
      </c>
      <c r="M26" s="141">
        <v>14361</v>
      </c>
      <c r="N26" s="141">
        <v>12282</v>
      </c>
      <c r="O26" s="141">
        <v>12387</v>
      </c>
      <c r="P26" s="140">
        <v>12888</v>
      </c>
      <c r="Q26" s="140">
        <v>11688</v>
      </c>
      <c r="R26" s="140">
        <v>13708</v>
      </c>
      <c r="S26" s="140">
        <v>12733</v>
      </c>
      <c r="T26" s="140">
        <v>14688</v>
      </c>
      <c r="U26" s="140">
        <v>12709</v>
      </c>
      <c r="V26" s="140">
        <v>12717</v>
      </c>
      <c r="W26" s="140">
        <v>13211</v>
      </c>
      <c r="X26" s="140">
        <v>12876</v>
      </c>
      <c r="Y26" s="140">
        <v>14645</v>
      </c>
      <c r="Z26" s="140">
        <v>13592</v>
      </c>
      <c r="AA26" s="141">
        <v>15861</v>
      </c>
      <c r="AB26" s="141">
        <v>13765</v>
      </c>
      <c r="AC26" s="141">
        <v>13707</v>
      </c>
      <c r="AD26" s="140">
        <v>14247</v>
      </c>
      <c r="AE26" s="139">
        <v>13708</v>
      </c>
      <c r="AF26" s="140">
        <v>15037</v>
      </c>
      <c r="AG26" s="140">
        <v>14541</v>
      </c>
      <c r="AH26" s="140">
        <v>17005</v>
      </c>
      <c r="AI26" s="139">
        <v>14374</v>
      </c>
      <c r="AJ26" s="139">
        <v>14430</v>
      </c>
      <c r="AK26" s="139">
        <v>15075</v>
      </c>
      <c r="AL26" s="139">
        <v>14975</v>
      </c>
      <c r="AM26" s="140">
        <v>15912</v>
      </c>
      <c r="AN26" s="140">
        <v>16011</v>
      </c>
      <c r="AO26" s="136">
        <v>17366</v>
      </c>
      <c r="AP26" s="140">
        <v>15448</v>
      </c>
      <c r="AQ26" s="140">
        <v>15638</v>
      </c>
      <c r="AR26" s="140">
        <v>16071</v>
      </c>
      <c r="AS26" s="140">
        <v>15751</v>
      </c>
      <c r="AT26" s="140">
        <v>16804</v>
      </c>
      <c r="AU26" s="140">
        <v>16629</v>
      </c>
      <c r="AV26" s="140">
        <v>18129</v>
      </c>
      <c r="AW26" s="139">
        <v>16280</v>
      </c>
      <c r="AX26" s="139">
        <v>16397</v>
      </c>
      <c r="AY26" s="139">
        <v>16827</v>
      </c>
      <c r="AZ26" s="139">
        <v>16839</v>
      </c>
      <c r="BA26" s="140">
        <v>17921</v>
      </c>
      <c r="BB26" s="140">
        <v>17624</v>
      </c>
      <c r="BC26" s="140">
        <v>19235</v>
      </c>
      <c r="BD26" s="140">
        <v>17385</v>
      </c>
      <c r="BE26" s="140">
        <v>17466</v>
      </c>
      <c r="BF26" s="140">
        <v>17908</v>
      </c>
      <c r="BG26" s="140">
        <v>17866</v>
      </c>
      <c r="BH26" s="140">
        <v>18577</v>
      </c>
      <c r="BI26" s="140">
        <v>18441</v>
      </c>
      <c r="BJ26" s="140">
        <v>20280</v>
      </c>
      <c r="BK26" s="140">
        <v>18224</v>
      </c>
      <c r="BL26" s="140">
        <v>18297</v>
      </c>
      <c r="BM26" s="141">
        <v>18797</v>
      </c>
      <c r="BN26" s="136">
        <v>17729</v>
      </c>
      <c r="BO26" s="136">
        <v>19292</v>
      </c>
      <c r="BP26" s="136">
        <v>19335</v>
      </c>
      <c r="BQ26" s="136">
        <v>21441</v>
      </c>
      <c r="BR26" s="136">
        <v>18516</v>
      </c>
      <c r="BS26" s="136">
        <v>18787</v>
      </c>
      <c r="BT26" s="136">
        <v>19434</v>
      </c>
      <c r="BU26" s="123">
        <v>19066</v>
      </c>
      <c r="BV26" s="123">
        <v>19655</v>
      </c>
      <c r="BW26" s="123">
        <v>19528</v>
      </c>
      <c r="BX26" s="123">
        <v>21089</v>
      </c>
      <c r="BY26" s="123">
        <v>19362</v>
      </c>
      <c r="BZ26" s="123">
        <v>19417</v>
      </c>
      <c r="CA26" s="123">
        <v>19830</v>
      </c>
      <c r="CB26" s="124">
        <v>19071</v>
      </c>
      <c r="CC26" s="123">
        <v>19767</v>
      </c>
      <c r="CD26" s="123">
        <v>19441</v>
      </c>
      <c r="CE26" s="124">
        <v>21182</v>
      </c>
      <c r="CF26" s="124">
        <v>19420</v>
      </c>
      <c r="CG26" s="124">
        <v>19427</v>
      </c>
      <c r="CH26" s="124">
        <v>19861</v>
      </c>
      <c r="CI26" s="123">
        <v>19349</v>
      </c>
      <c r="CJ26" s="123">
        <v>20153</v>
      </c>
      <c r="CK26" s="123">
        <v>20259</v>
      </c>
      <c r="CL26" s="123">
        <v>23472</v>
      </c>
      <c r="CM26" s="123">
        <v>19754</v>
      </c>
      <c r="CN26" s="124">
        <v>19924</v>
      </c>
      <c r="CO26" s="124">
        <v>20813</v>
      </c>
      <c r="CP26" s="123">
        <v>19642</v>
      </c>
      <c r="CQ26" s="123">
        <v>20445</v>
      </c>
      <c r="CR26" s="123">
        <v>20015</v>
      </c>
      <c r="CS26" s="123">
        <v>21940</v>
      </c>
      <c r="CT26" s="123">
        <v>20044</v>
      </c>
      <c r="CU26" s="124">
        <v>20034</v>
      </c>
      <c r="CV26" s="124">
        <v>20513</v>
      </c>
      <c r="CW26" s="123">
        <v>20468</v>
      </c>
      <c r="CX26" s="123">
        <v>21196</v>
      </c>
      <c r="CY26" s="123">
        <v>20788</v>
      </c>
      <c r="CZ26" s="123">
        <v>22756</v>
      </c>
      <c r="DA26" s="123">
        <v>20834</v>
      </c>
      <c r="DB26" s="123">
        <v>20818</v>
      </c>
      <c r="DC26" s="123">
        <v>21306</v>
      </c>
      <c r="DD26" s="123">
        <v>21103</v>
      </c>
      <c r="DE26" s="123">
        <v>21793</v>
      </c>
      <c r="DF26" s="123">
        <v>21591</v>
      </c>
      <c r="DG26" s="123">
        <v>23700</v>
      </c>
      <c r="DH26" s="123">
        <v>21451</v>
      </c>
      <c r="DI26" s="123">
        <v>21498</v>
      </c>
      <c r="DJ26" s="123">
        <v>22051</v>
      </c>
      <c r="DK26" s="126">
        <v>22593</v>
      </c>
      <c r="DL26" s="130">
        <v>23218</v>
      </c>
      <c r="DM26" s="126">
        <v>22995</v>
      </c>
      <c r="DN26" s="126">
        <v>25279</v>
      </c>
      <c r="DO26" s="126">
        <v>22907</v>
      </c>
      <c r="DP26" s="126">
        <v>22936</v>
      </c>
      <c r="DQ26" s="126">
        <v>23522</v>
      </c>
      <c r="DR26" s="130">
        <v>23492</v>
      </c>
      <c r="DS26" s="130">
        <v>24954</v>
      </c>
      <c r="DT26" s="126">
        <v>24977</v>
      </c>
      <c r="DU26" s="126">
        <v>28651</v>
      </c>
      <c r="DV26" s="126">
        <v>24227</v>
      </c>
      <c r="DW26" s="126">
        <v>24479</v>
      </c>
      <c r="DX26" s="126">
        <v>25533</v>
      </c>
      <c r="DY26" s="126">
        <v>26860</v>
      </c>
      <c r="DZ26" s="126">
        <v>28481</v>
      </c>
      <c r="EA26" s="126">
        <v>27701</v>
      </c>
      <c r="EB26" s="126">
        <v>30553</v>
      </c>
      <c r="EC26" s="126">
        <v>27675</v>
      </c>
      <c r="ED26" s="126">
        <v>27684</v>
      </c>
      <c r="EE26" s="130">
        <v>28404</v>
      </c>
      <c r="EF26" s="130">
        <v>31335</v>
      </c>
      <c r="EG26" s="130">
        <v>30430</v>
      </c>
      <c r="EH26" s="130">
        <v>29817</v>
      </c>
      <c r="EI26" s="130">
        <v>32966</v>
      </c>
      <c r="EJ26" s="130">
        <v>30880</v>
      </c>
      <c r="EK26" s="130">
        <v>30524</v>
      </c>
      <c r="EL26" s="130">
        <v>31137</v>
      </c>
      <c r="EM26" s="126">
        <v>30780</v>
      </c>
      <c r="EN26" s="126">
        <v>30499</v>
      </c>
      <c r="EO26" s="126">
        <v>32943</v>
      </c>
      <c r="EP26" s="126">
        <v>34858</v>
      </c>
      <c r="EQ26" s="126">
        <v>30643</v>
      </c>
      <c r="ER26" s="126">
        <v>31403</v>
      </c>
      <c r="ES26" s="126">
        <v>32254</v>
      </c>
      <c r="ET26" s="126">
        <v>29028</v>
      </c>
      <c r="EU26" s="126">
        <v>32219</v>
      </c>
      <c r="EV26" s="126">
        <v>32637</v>
      </c>
      <c r="EW26" s="126">
        <v>35549</v>
      </c>
      <c r="EX26" s="126">
        <v>30598</v>
      </c>
      <c r="EY26" s="126">
        <v>31280</v>
      </c>
      <c r="EZ26" s="126">
        <v>32353</v>
      </c>
      <c r="FA26" s="131">
        <v>32239</v>
      </c>
      <c r="FB26" s="132"/>
      <c r="FC26" s="115"/>
      <c r="FD26" s="115"/>
      <c r="FE26" s="115"/>
      <c r="FF26" s="115"/>
      <c r="FG26" s="115"/>
      <c r="FH26" s="115"/>
      <c r="FI26" s="115"/>
      <c r="FJ26" s="115"/>
      <c r="FK26" s="115"/>
      <c r="FL26" s="115"/>
      <c r="FM26" s="115"/>
      <c r="FN26" s="115"/>
      <c r="FO26" s="115"/>
      <c r="FP26" s="115"/>
    </row>
    <row r="27" spans="1:172" s="116" customFormat="1" ht="27" customHeight="1" thickBot="1">
      <c r="A27" s="142" t="s">
        <v>258</v>
      </c>
      <c r="B27" s="143" t="s">
        <v>259</v>
      </c>
      <c r="C27" s="144">
        <v>10189</v>
      </c>
      <c r="D27" s="145">
        <v>11277</v>
      </c>
      <c r="E27" s="145">
        <v>10751</v>
      </c>
      <c r="F27" s="145">
        <v>12344</v>
      </c>
      <c r="G27" s="144">
        <v>10734</v>
      </c>
      <c r="H27" s="144">
        <v>10740</v>
      </c>
      <c r="I27" s="144">
        <v>11145</v>
      </c>
      <c r="J27" s="144">
        <v>10974</v>
      </c>
      <c r="K27" s="145">
        <v>12271</v>
      </c>
      <c r="L27" s="145">
        <v>11759</v>
      </c>
      <c r="M27" s="146">
        <v>13354</v>
      </c>
      <c r="N27" s="146">
        <v>11628</v>
      </c>
      <c r="O27" s="146">
        <v>11672</v>
      </c>
      <c r="P27" s="145">
        <v>12096</v>
      </c>
      <c r="Q27" s="145">
        <v>12056</v>
      </c>
      <c r="R27" s="145">
        <v>13278</v>
      </c>
      <c r="S27" s="145">
        <v>12874</v>
      </c>
      <c r="T27" s="145">
        <v>14688</v>
      </c>
      <c r="U27" s="145">
        <v>12672</v>
      </c>
      <c r="V27" s="145">
        <v>12740</v>
      </c>
      <c r="W27" s="145">
        <v>13230</v>
      </c>
      <c r="X27" s="145">
        <v>12913</v>
      </c>
      <c r="Y27" s="145">
        <v>14195</v>
      </c>
      <c r="Z27" s="145">
        <v>13482</v>
      </c>
      <c r="AA27" s="146">
        <v>15705</v>
      </c>
      <c r="AB27" s="146">
        <v>13555</v>
      </c>
      <c r="AC27" s="146">
        <v>13531</v>
      </c>
      <c r="AD27" s="145">
        <v>14079</v>
      </c>
      <c r="AE27" s="144">
        <v>13603</v>
      </c>
      <c r="AF27" s="145">
        <v>14820</v>
      </c>
      <c r="AG27" s="145">
        <v>14384</v>
      </c>
      <c r="AH27" s="145">
        <v>16348</v>
      </c>
      <c r="AI27" s="144">
        <v>14211</v>
      </c>
      <c r="AJ27" s="144">
        <v>14268</v>
      </c>
      <c r="AK27" s="144">
        <v>14800</v>
      </c>
      <c r="AL27" s="144">
        <v>14452</v>
      </c>
      <c r="AM27" s="145">
        <v>15158</v>
      </c>
      <c r="AN27" s="145">
        <v>15169</v>
      </c>
      <c r="AO27" s="145">
        <v>16948</v>
      </c>
      <c r="AP27" s="145">
        <v>14809</v>
      </c>
      <c r="AQ27" s="145">
        <v>14930</v>
      </c>
      <c r="AR27" s="145">
        <v>15450</v>
      </c>
      <c r="AS27" s="145">
        <v>15515</v>
      </c>
      <c r="AT27" s="145">
        <v>16376</v>
      </c>
      <c r="AU27" s="145">
        <v>16178</v>
      </c>
      <c r="AV27" s="145">
        <v>17866</v>
      </c>
      <c r="AW27" s="144">
        <v>15950</v>
      </c>
      <c r="AX27" s="144">
        <v>16027</v>
      </c>
      <c r="AY27" s="144">
        <v>16497</v>
      </c>
      <c r="AZ27" s="144">
        <v>16452</v>
      </c>
      <c r="BA27" s="145">
        <v>17414</v>
      </c>
      <c r="BB27" s="145">
        <v>17487</v>
      </c>
      <c r="BC27" s="145">
        <v>19055</v>
      </c>
      <c r="BD27" s="145">
        <v>16938</v>
      </c>
      <c r="BE27" s="145">
        <v>17122</v>
      </c>
      <c r="BF27" s="145">
        <v>17612</v>
      </c>
      <c r="BG27" s="145">
        <v>17557</v>
      </c>
      <c r="BH27" s="145">
        <v>17634</v>
      </c>
      <c r="BI27" s="145">
        <v>17631</v>
      </c>
      <c r="BJ27" s="145">
        <v>19140</v>
      </c>
      <c r="BK27" s="145">
        <v>17595</v>
      </c>
      <c r="BL27" s="145">
        <v>17607</v>
      </c>
      <c r="BM27" s="146">
        <v>17990</v>
      </c>
      <c r="BN27" s="145">
        <v>17285</v>
      </c>
      <c r="BO27" s="145">
        <v>18301</v>
      </c>
      <c r="BP27" s="145">
        <v>18219</v>
      </c>
      <c r="BQ27" s="145">
        <v>19511</v>
      </c>
      <c r="BR27" s="145">
        <v>17798</v>
      </c>
      <c r="BS27" s="145">
        <v>17940</v>
      </c>
      <c r="BT27" s="145">
        <v>18340</v>
      </c>
      <c r="BU27" s="147">
        <v>17418</v>
      </c>
      <c r="BV27" s="147">
        <v>18128</v>
      </c>
      <c r="BW27" s="147">
        <v>18332</v>
      </c>
      <c r="BX27" s="147">
        <v>19522</v>
      </c>
      <c r="BY27" s="147">
        <v>17778</v>
      </c>
      <c r="BZ27" s="147">
        <v>17963</v>
      </c>
      <c r="CA27" s="147">
        <v>18356</v>
      </c>
      <c r="CB27" s="148">
        <v>18552</v>
      </c>
      <c r="CC27" s="147">
        <v>18965</v>
      </c>
      <c r="CD27" s="147">
        <v>19198</v>
      </c>
      <c r="CE27" s="148">
        <v>20141</v>
      </c>
      <c r="CF27" s="148">
        <v>18760</v>
      </c>
      <c r="CG27" s="148">
        <v>18907</v>
      </c>
      <c r="CH27" s="148">
        <v>19217</v>
      </c>
      <c r="CI27" s="147">
        <v>18882</v>
      </c>
      <c r="CJ27" s="147">
        <v>19200</v>
      </c>
      <c r="CK27" s="147">
        <v>19214</v>
      </c>
      <c r="CL27" s="147">
        <v>20167</v>
      </c>
      <c r="CM27" s="147">
        <v>19042</v>
      </c>
      <c r="CN27" s="148">
        <v>19100</v>
      </c>
      <c r="CO27" s="148">
        <v>19373</v>
      </c>
      <c r="CP27" s="147">
        <v>19140</v>
      </c>
      <c r="CQ27" s="147">
        <v>19792</v>
      </c>
      <c r="CR27" s="147">
        <v>19785</v>
      </c>
      <c r="CS27" s="147">
        <v>20716</v>
      </c>
      <c r="CT27" s="147">
        <v>19467</v>
      </c>
      <c r="CU27" s="148">
        <v>19573</v>
      </c>
      <c r="CV27" s="148">
        <v>19862</v>
      </c>
      <c r="CW27" s="147">
        <v>19806</v>
      </c>
      <c r="CX27" s="147">
        <v>20221</v>
      </c>
      <c r="CY27" s="147">
        <v>19955</v>
      </c>
      <c r="CZ27" s="147">
        <v>21177</v>
      </c>
      <c r="DA27" s="147">
        <v>20014</v>
      </c>
      <c r="DB27" s="147">
        <v>19994</v>
      </c>
      <c r="DC27" s="147">
        <v>20293</v>
      </c>
      <c r="DD27" s="147">
        <v>20163</v>
      </c>
      <c r="DE27" s="147">
        <v>20655</v>
      </c>
      <c r="DF27" s="147">
        <v>20478</v>
      </c>
      <c r="DG27" s="147">
        <v>21907</v>
      </c>
      <c r="DH27" s="147">
        <v>20410</v>
      </c>
      <c r="DI27" s="147">
        <v>20433</v>
      </c>
      <c r="DJ27" s="147">
        <v>20801</v>
      </c>
      <c r="DK27" s="149">
        <v>20452</v>
      </c>
      <c r="DL27" s="150">
        <v>21422</v>
      </c>
      <c r="DM27" s="149">
        <v>21250</v>
      </c>
      <c r="DN27" s="149">
        <v>22709</v>
      </c>
      <c r="DO27" s="149">
        <v>20941</v>
      </c>
      <c r="DP27" s="149">
        <v>21045</v>
      </c>
      <c r="DQ27" s="149">
        <v>21467</v>
      </c>
      <c r="DR27" s="150">
        <v>21218</v>
      </c>
      <c r="DS27" s="150">
        <v>22281</v>
      </c>
      <c r="DT27" s="149">
        <v>22087</v>
      </c>
      <c r="DU27" s="149">
        <v>24031</v>
      </c>
      <c r="DV27" s="149">
        <v>21753</v>
      </c>
      <c r="DW27" s="149">
        <v>21867</v>
      </c>
      <c r="DX27" s="149">
        <v>22422</v>
      </c>
      <c r="DY27" s="149">
        <v>22420</v>
      </c>
      <c r="DZ27" s="149">
        <v>23512</v>
      </c>
      <c r="EA27" s="149">
        <v>23462</v>
      </c>
      <c r="EB27" s="149">
        <v>25392</v>
      </c>
      <c r="EC27" s="149">
        <v>22969</v>
      </c>
      <c r="ED27" s="149">
        <v>23135</v>
      </c>
      <c r="EE27" s="150">
        <v>23710</v>
      </c>
      <c r="EF27" s="150">
        <v>23860</v>
      </c>
      <c r="EG27" s="150">
        <v>25181</v>
      </c>
      <c r="EH27" s="150">
        <v>25056</v>
      </c>
      <c r="EI27" s="150">
        <v>27024</v>
      </c>
      <c r="EJ27" s="150">
        <v>24523</v>
      </c>
      <c r="EK27" s="150">
        <v>24702</v>
      </c>
      <c r="EL27" s="150">
        <v>25291</v>
      </c>
      <c r="EM27" s="149">
        <v>25354</v>
      </c>
      <c r="EN27" s="149">
        <v>25281</v>
      </c>
      <c r="EO27" s="149">
        <v>27683</v>
      </c>
      <c r="EP27" s="149">
        <v>29228</v>
      </c>
      <c r="EQ27" s="149">
        <v>25319</v>
      </c>
      <c r="ER27" s="149">
        <v>26090</v>
      </c>
      <c r="ES27" s="149">
        <v>26874</v>
      </c>
      <c r="ET27" s="149">
        <v>25425</v>
      </c>
      <c r="EU27" s="149">
        <v>29018</v>
      </c>
      <c r="EV27" s="149">
        <v>28012</v>
      </c>
      <c r="EW27" s="149">
        <v>29676</v>
      </c>
      <c r="EX27" s="149">
        <v>27224</v>
      </c>
      <c r="EY27" s="149">
        <v>27489</v>
      </c>
      <c r="EZ27" s="149">
        <v>28049</v>
      </c>
      <c r="FA27" s="151">
        <v>28065</v>
      </c>
      <c r="FB27" s="132"/>
      <c r="FC27" s="115"/>
      <c r="FD27" s="115"/>
      <c r="FE27" s="115"/>
      <c r="FF27" s="115"/>
      <c r="FG27" s="115"/>
      <c r="FH27" s="115"/>
      <c r="FI27" s="115"/>
      <c r="FJ27" s="115"/>
      <c r="FK27" s="115"/>
      <c r="FL27" s="115"/>
      <c r="FM27" s="115"/>
      <c r="FN27" s="115"/>
      <c r="FO27" s="115"/>
      <c r="FP27" s="115"/>
    </row>
    <row r="28" spans="1:65" s="116" customFormat="1" ht="5.25" customHeight="1">
      <c r="A28" s="152"/>
      <c r="B28" s="152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</row>
    <row r="29" spans="1:87" s="116" customFormat="1" ht="27" customHeight="1">
      <c r="A29" s="204" t="s">
        <v>260</v>
      </c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154"/>
      <c r="CI29" s="154"/>
    </row>
    <row r="30" spans="1:2" s="116" customFormat="1" ht="27" customHeight="1">
      <c r="A30" s="204" t="s">
        <v>261</v>
      </c>
      <c r="B30" s="204"/>
    </row>
    <row r="31" s="116" customFormat="1" ht="15"/>
    <row r="32" s="116" customFormat="1" ht="15"/>
    <row r="33" s="116" customFormat="1" ht="15"/>
    <row r="34" s="116" customFormat="1" ht="15"/>
    <row r="35" s="116" customFormat="1" ht="15"/>
    <row r="36" s="116" customFormat="1" ht="15"/>
    <row r="37" s="116" customFormat="1" ht="15"/>
    <row r="38" s="116" customFormat="1" ht="15"/>
    <row r="39" s="116" customFormat="1" ht="15"/>
    <row r="40" s="116" customFormat="1" ht="15"/>
    <row r="41" s="116" customFormat="1" ht="15"/>
    <row r="42" s="116" customFormat="1" ht="15"/>
    <row r="43" s="116" customFormat="1" ht="15"/>
    <row r="44" s="116" customFormat="1" ht="15"/>
    <row r="45" s="116" customFormat="1" ht="15"/>
    <row r="46" s="116" customFormat="1" ht="15"/>
    <row r="47" s="116" customFormat="1" ht="15"/>
    <row r="48" s="116" customFormat="1" ht="15"/>
    <row r="49" s="116" customFormat="1" ht="15"/>
    <row r="50" s="116" customFormat="1" ht="15"/>
    <row r="51" s="116" customFormat="1" ht="15"/>
    <row r="52" s="116" customFormat="1" ht="15"/>
    <row r="53" s="116" customFormat="1" ht="15"/>
    <row r="54" s="116" customFormat="1" ht="15"/>
    <row r="55" s="116" customFormat="1" ht="15"/>
    <row r="56" s="116" customFormat="1" ht="15"/>
    <row r="57" s="116" customFormat="1" ht="15"/>
    <row r="58" s="116" customFormat="1" ht="15"/>
    <row r="59" s="116" customFormat="1" ht="15"/>
  </sheetData>
  <mergeCells count="28">
    <mergeCell ref="DY4:EE4"/>
    <mergeCell ref="EF4:EL4"/>
    <mergeCell ref="EM4:ES4"/>
    <mergeCell ref="ET4:EZ4"/>
    <mergeCell ref="A6:B6"/>
    <mergeCell ref="CB4:CH4"/>
    <mergeCell ref="CI4:CO4"/>
    <mergeCell ref="CP4:CV4"/>
    <mergeCell ref="CW4:DC4"/>
    <mergeCell ref="DD4:DJ4"/>
    <mergeCell ref="DK4:DQ4"/>
    <mergeCell ref="AL4:AR4"/>
    <mergeCell ref="AS4:AY4"/>
    <mergeCell ref="AZ4:BF4"/>
    <mergeCell ref="BG4:BM4"/>
    <mergeCell ref="BN4:BT4"/>
    <mergeCell ref="A7:B7"/>
    <mergeCell ref="A9:B9"/>
    <mergeCell ref="A29:W29"/>
    <mergeCell ref="A30:B30"/>
    <mergeCell ref="DR4:DX4"/>
    <mergeCell ref="BU4:CA4"/>
    <mergeCell ref="A4:B5"/>
    <mergeCell ref="C4:I4"/>
    <mergeCell ref="J4:P4"/>
    <mergeCell ref="Q4:W4"/>
    <mergeCell ref="X4:AD4"/>
    <mergeCell ref="AE4:AK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ROPID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Miroslava Staňková</dc:creator>
  <cp:keywords/>
  <dc:description/>
  <cp:lastModifiedBy>Vít Baťa</cp:lastModifiedBy>
  <cp:lastPrinted>2022-06-11T09:31:12Z</cp:lastPrinted>
  <dcterms:created xsi:type="dcterms:W3CDTF">2019-01-27T18:38:43Z</dcterms:created>
  <dcterms:modified xsi:type="dcterms:W3CDTF">2022-09-22T16:55:07Z</dcterms:modified>
  <cp:category/>
  <cp:version/>
  <cp:contentType/>
  <cp:contentStatus/>
</cp:coreProperties>
</file>