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neumatiky\"/>
    </mc:Choice>
  </mc:AlternateContent>
  <xr:revisionPtr revIDLastSave="0" documentId="14_{B21F2515-2AF9-4F9C-8D4E-90A76932F0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K12" i="1"/>
  <c r="K11" i="1"/>
  <c r="K10" i="1"/>
  <c r="K9" i="1"/>
  <c r="K8" i="1"/>
  <c r="K7" i="1"/>
  <c r="K6" i="1"/>
  <c r="K5" i="1"/>
  <c r="K4" i="1"/>
  <c r="J13" i="1" s="1"/>
</calcChain>
</file>

<file path=xl/sharedStrings.xml><?xml version="1.0" encoding="utf-8"?>
<sst xmlns="http://schemas.openxmlformats.org/spreadsheetml/2006/main" count="78" uniqueCount="45">
  <si>
    <t>P. Č.</t>
  </si>
  <si>
    <t>ROZMĚR PNEUMATIKY</t>
  </si>
  <si>
    <t>TYP VOZIDLA</t>
  </si>
  <si>
    <t>POČET KS</t>
  </si>
  <si>
    <t>INDEX ZÁTĚŽE RYCHLOSTI</t>
  </si>
  <si>
    <t>ENERGETICKÝ ŠTÍTEK EU</t>
  </si>
  <si>
    <t>SEZÓNA</t>
  </si>
  <si>
    <t>CENA ZA 1 KS BEZ DPH</t>
  </si>
  <si>
    <t>CENA ZA POČET KS BEZ DPH</t>
  </si>
  <si>
    <t>SPOTŘEBA PALIVA</t>
  </si>
  <si>
    <t>PŘILNAVOST NA MOKRU</t>
  </si>
  <si>
    <t>HLUČNOST</t>
  </si>
  <si>
    <t>215 x 60 R 17 C</t>
  </si>
  <si>
    <t>VW Transportér T-5, BI turbo STROBEL</t>
  </si>
  <si>
    <t>107/109 T</t>
  </si>
  <si>
    <t>215 x 65  R 16 C</t>
  </si>
  <si>
    <t>VW Transportér T-5</t>
  </si>
  <si>
    <t>A-C</t>
  </si>
  <si>
    <t>215 x 60 R 16</t>
  </si>
  <si>
    <t>ŠKODA YETI 4x4</t>
  </si>
  <si>
    <t>99 / H nebo V</t>
  </si>
  <si>
    <t>69-72</t>
  </si>
  <si>
    <t>ŠKODA KODIAQ 4X4</t>
  </si>
  <si>
    <t>225 x 55 R 17</t>
  </si>
  <si>
    <t>ŠKODA KAROQ 4X4</t>
  </si>
  <si>
    <t>195 x 65 R 15</t>
  </si>
  <si>
    <t>ŠKODA OCTAVIA I.</t>
  </si>
  <si>
    <t>91 T</t>
  </si>
  <si>
    <t>205 x 55 R 16</t>
  </si>
  <si>
    <t xml:space="preserve">ŠKODA OCTAVIA II. – III.  </t>
  </si>
  <si>
    <t>225 x 65 R17</t>
  </si>
  <si>
    <t>TOYOTA  RAV  4</t>
  </si>
  <si>
    <t>CELKEM</t>
  </si>
  <si>
    <t>ČÁST B - LETNÍ PNEUMATIKY</t>
  </si>
  <si>
    <t>A</t>
  </si>
  <si>
    <t>letní</t>
  </si>
  <si>
    <t>235 x 55 R 18</t>
  </si>
  <si>
    <t>100 V</t>
  </si>
  <si>
    <t>97 V</t>
  </si>
  <si>
    <t>91 V</t>
  </si>
  <si>
    <t>225 x 45 R 17</t>
  </si>
  <si>
    <t>ŠKODA SUPERB II.</t>
  </si>
  <si>
    <t>94 V</t>
  </si>
  <si>
    <t>102 H</t>
  </si>
  <si>
    <t>* účastník výběrového řízení doplní pouze žlutě označené části tabulky, cena z modře označeného pole bude doplněna do krycího listu veřejné zakázky (příloha č. 1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</si>
</sst>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"/>
  </numFmts>
  <fonts count="20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6">
    <xf numFmtId="0" fontId="0" fillId="0" borderId="0" xfId="0"/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64" fontId="15" fillId="9" borderId="5" xfId="0" applyNumberFormat="1" applyFont="1" applyFill="1" applyBorder="1" applyAlignment="1">
      <alignment vertical="center"/>
    </xf>
    <xf numFmtId="164" fontId="15" fillId="0" borderId="9" xfId="0" applyNumberFormat="1" applyFont="1" applyBorder="1" applyAlignment="1">
      <alignment vertical="center"/>
    </xf>
    <xf numFmtId="0" fontId="15" fillId="0" borderId="0" xfId="0" applyFont="1"/>
    <xf numFmtId="0" fontId="15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164" fontId="15" fillId="9" borderId="11" xfId="0" applyNumberFormat="1" applyFont="1" applyFill="1" applyBorder="1" applyAlignment="1">
      <alignment vertical="center"/>
    </xf>
    <xf numFmtId="164" fontId="15" fillId="0" borderId="12" xfId="0" applyNumberFormat="1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164" fontId="15" fillId="9" borderId="13" xfId="0" applyNumberFormat="1" applyFont="1" applyFill="1" applyBorder="1" applyAlignment="1">
      <alignment vertical="center"/>
    </xf>
    <xf numFmtId="164" fontId="15" fillId="0" borderId="14" xfId="0" applyNumberFormat="1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64" fontId="15" fillId="9" borderId="16" xfId="0" applyNumberFormat="1" applyFont="1" applyFill="1" applyBorder="1" applyAlignment="1">
      <alignment vertical="center"/>
    </xf>
    <xf numFmtId="164" fontId="15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164" fontId="15" fillId="9" borderId="7" xfId="0" applyNumberFormat="1" applyFont="1" applyFill="1" applyBorder="1" applyAlignment="1">
      <alignment vertical="center"/>
    </xf>
    <xf numFmtId="164" fontId="15" fillId="0" borderId="21" xfId="0" applyNumberFormat="1" applyFont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  <xf numFmtId="164" fontId="14" fillId="10" borderId="2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5"/>
  <sheetViews>
    <sheetView tabSelected="1" workbookViewId="0">
      <selection activeCell="I24" sqref="I24"/>
    </sheetView>
  </sheetViews>
  <sheetFormatPr defaultRowHeight="19.95" customHeight="1" x14ac:dyDescent="0.3"/>
  <cols>
    <col min="1" max="1" width="5.5546875" style="32" customWidth="1"/>
    <col min="2" max="2" width="15.21875" style="1" customWidth="1"/>
    <col min="3" max="3" width="14.6640625" style="1" customWidth="1"/>
    <col min="4" max="4" width="8.44140625" style="1" customWidth="1"/>
    <col min="5" max="5" width="16.33203125" style="1" customWidth="1"/>
    <col min="6" max="6" width="12.33203125" style="1" customWidth="1"/>
    <col min="7" max="7" width="12.6640625" style="1" bestFit="1" customWidth="1"/>
    <col min="8" max="8" width="12.33203125" style="1" customWidth="1"/>
    <col min="9" max="9" width="9.33203125" style="1" customWidth="1"/>
    <col min="10" max="10" width="12.33203125" style="1" customWidth="1"/>
    <col min="11" max="11" width="15.21875" style="1" customWidth="1"/>
    <col min="12" max="64" width="8.88671875" style="1" customWidth="1"/>
    <col min="65" max="65" width="8.88671875" customWidth="1"/>
  </cols>
  <sheetData>
    <row r="1" spans="1:64" ht="19.95" customHeight="1" thickBot="1" x14ac:dyDescent="0.35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64" ht="19.95" customHeight="1" thickBot="1" x14ac:dyDescent="0.35">
      <c r="A2" s="44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45" t="s">
        <v>5</v>
      </c>
      <c r="G2" s="45"/>
      <c r="H2" s="45"/>
      <c r="I2" s="37" t="s">
        <v>6</v>
      </c>
      <c r="J2" s="38" t="s">
        <v>7</v>
      </c>
      <c r="K2" s="39" t="s">
        <v>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47.4" customHeight="1" thickBot="1" x14ac:dyDescent="0.35">
      <c r="A3" s="44"/>
      <c r="B3" s="38"/>
      <c r="C3" s="38"/>
      <c r="D3" s="38"/>
      <c r="E3" s="38"/>
      <c r="F3" s="3" t="s">
        <v>9</v>
      </c>
      <c r="G3" s="3" t="s">
        <v>10</v>
      </c>
      <c r="H3" s="4" t="s">
        <v>11</v>
      </c>
      <c r="I3" s="37"/>
      <c r="J3" s="38"/>
      <c r="K3" s="3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34.950000000000003" customHeight="1" x14ac:dyDescent="0.3">
      <c r="A4" s="5">
        <v>1</v>
      </c>
      <c r="B4" s="6" t="s">
        <v>12</v>
      </c>
      <c r="C4" s="7" t="s">
        <v>13</v>
      </c>
      <c r="D4" s="6">
        <v>400</v>
      </c>
      <c r="E4" s="6" t="s">
        <v>14</v>
      </c>
      <c r="F4" s="6" t="s">
        <v>17</v>
      </c>
      <c r="G4" s="8" t="s">
        <v>34</v>
      </c>
      <c r="H4" s="6" t="s">
        <v>21</v>
      </c>
      <c r="I4" s="6" t="s">
        <v>35</v>
      </c>
      <c r="J4" s="9"/>
      <c r="K4" s="10">
        <f t="shared" ref="K4:K12" si="0">J4*D4</f>
        <v>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34.950000000000003" customHeight="1" x14ac:dyDescent="0.3">
      <c r="A5" s="12">
        <v>2</v>
      </c>
      <c r="B5" s="13" t="s">
        <v>15</v>
      </c>
      <c r="C5" s="14" t="s">
        <v>16</v>
      </c>
      <c r="D5" s="13">
        <v>20</v>
      </c>
      <c r="E5" s="13" t="s">
        <v>14</v>
      </c>
      <c r="F5" s="13" t="s">
        <v>17</v>
      </c>
      <c r="G5" s="15" t="s">
        <v>17</v>
      </c>
      <c r="H5" s="13" t="s">
        <v>21</v>
      </c>
      <c r="I5" s="13" t="s">
        <v>35</v>
      </c>
      <c r="J5" s="16"/>
      <c r="K5" s="17">
        <f t="shared" si="0"/>
        <v>0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ht="34.950000000000003" customHeight="1" x14ac:dyDescent="0.3">
      <c r="A6" s="12">
        <v>3</v>
      </c>
      <c r="B6" s="18" t="s">
        <v>18</v>
      </c>
      <c r="C6" s="19" t="s">
        <v>19</v>
      </c>
      <c r="D6" s="18">
        <v>80</v>
      </c>
      <c r="E6" s="18" t="s">
        <v>20</v>
      </c>
      <c r="F6" s="13" t="s">
        <v>17</v>
      </c>
      <c r="G6" s="20" t="s">
        <v>17</v>
      </c>
      <c r="H6" s="13" t="s">
        <v>21</v>
      </c>
      <c r="I6" s="13" t="s">
        <v>35</v>
      </c>
      <c r="J6" s="21"/>
      <c r="K6" s="22">
        <f t="shared" si="0"/>
        <v>0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ht="34.950000000000003" customHeight="1" x14ac:dyDescent="0.3">
      <c r="A7" s="12">
        <v>4</v>
      </c>
      <c r="B7" s="18" t="s">
        <v>36</v>
      </c>
      <c r="C7" s="19" t="s">
        <v>22</v>
      </c>
      <c r="D7" s="18">
        <v>40</v>
      </c>
      <c r="E7" s="18" t="s">
        <v>37</v>
      </c>
      <c r="F7" s="13" t="s">
        <v>17</v>
      </c>
      <c r="G7" s="20" t="s">
        <v>17</v>
      </c>
      <c r="H7" s="13" t="s">
        <v>21</v>
      </c>
      <c r="I7" s="13" t="s">
        <v>35</v>
      </c>
      <c r="J7" s="21"/>
      <c r="K7" s="22">
        <f t="shared" si="0"/>
        <v>0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ht="34.950000000000003" customHeight="1" x14ac:dyDescent="0.3">
      <c r="A8" s="12">
        <v>5</v>
      </c>
      <c r="B8" s="18" t="s">
        <v>23</v>
      </c>
      <c r="C8" s="19" t="s">
        <v>24</v>
      </c>
      <c r="D8" s="18">
        <v>30</v>
      </c>
      <c r="E8" s="18" t="s">
        <v>38</v>
      </c>
      <c r="F8" s="13" t="s">
        <v>17</v>
      </c>
      <c r="G8" s="20" t="s">
        <v>17</v>
      </c>
      <c r="H8" s="13" t="s">
        <v>21</v>
      </c>
      <c r="I8" s="13" t="s">
        <v>35</v>
      </c>
      <c r="J8" s="21"/>
      <c r="K8" s="22">
        <f t="shared" si="0"/>
        <v>0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ht="34.950000000000003" customHeight="1" x14ac:dyDescent="0.3">
      <c r="A9" s="12">
        <v>6</v>
      </c>
      <c r="B9" s="18" t="s">
        <v>25</v>
      </c>
      <c r="C9" s="19" t="s">
        <v>26</v>
      </c>
      <c r="D9" s="18">
        <v>20</v>
      </c>
      <c r="E9" s="18" t="s">
        <v>27</v>
      </c>
      <c r="F9" s="13" t="s">
        <v>17</v>
      </c>
      <c r="G9" s="20" t="s">
        <v>17</v>
      </c>
      <c r="H9" s="13" t="s">
        <v>21</v>
      </c>
      <c r="I9" s="13" t="s">
        <v>35</v>
      </c>
      <c r="J9" s="21"/>
      <c r="K9" s="22">
        <f t="shared" si="0"/>
        <v>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ht="34.950000000000003" customHeight="1" x14ac:dyDescent="0.3">
      <c r="A10" s="12">
        <v>7</v>
      </c>
      <c r="B10" s="18" t="s">
        <v>28</v>
      </c>
      <c r="C10" s="19" t="s">
        <v>29</v>
      </c>
      <c r="D10" s="18">
        <v>40</v>
      </c>
      <c r="E10" s="18" t="s">
        <v>39</v>
      </c>
      <c r="F10" s="13" t="s">
        <v>17</v>
      </c>
      <c r="G10" s="20" t="s">
        <v>17</v>
      </c>
      <c r="H10" s="13" t="s">
        <v>21</v>
      </c>
      <c r="I10" s="13" t="s">
        <v>35</v>
      </c>
      <c r="J10" s="21"/>
      <c r="K10" s="22">
        <f t="shared" si="0"/>
        <v>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ht="34.950000000000003" customHeight="1" x14ac:dyDescent="0.3">
      <c r="A11" s="12">
        <v>8</v>
      </c>
      <c r="B11" s="33" t="s">
        <v>40</v>
      </c>
      <c r="C11" s="34" t="s">
        <v>41</v>
      </c>
      <c r="D11" s="33">
        <v>20</v>
      </c>
      <c r="E11" s="33" t="s">
        <v>42</v>
      </c>
      <c r="F11" s="13" t="s">
        <v>17</v>
      </c>
      <c r="G11" s="20" t="s">
        <v>17</v>
      </c>
      <c r="H11" s="13" t="s">
        <v>21</v>
      </c>
      <c r="I11" s="13" t="s">
        <v>35</v>
      </c>
      <c r="J11" s="35"/>
      <c r="K11" s="36">
        <f t="shared" si="0"/>
        <v>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ht="34.950000000000003" customHeight="1" thickBot="1" x14ac:dyDescent="0.35">
      <c r="A12" s="23">
        <v>9</v>
      </c>
      <c r="B12" s="24" t="s">
        <v>30</v>
      </c>
      <c r="C12" s="25" t="s">
        <v>31</v>
      </c>
      <c r="D12" s="24">
        <v>8</v>
      </c>
      <c r="E12" s="24" t="s">
        <v>43</v>
      </c>
      <c r="F12" s="27" t="s">
        <v>17</v>
      </c>
      <c r="G12" s="26" t="s">
        <v>17</v>
      </c>
      <c r="H12" s="27" t="s">
        <v>21</v>
      </c>
      <c r="I12" s="27" t="s">
        <v>35</v>
      </c>
      <c r="J12" s="28"/>
      <c r="K12" s="29">
        <f t="shared" si="0"/>
        <v>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19.95" customHeight="1" thickBot="1" x14ac:dyDescent="0.35">
      <c r="A13" s="40" t="s">
        <v>32</v>
      </c>
      <c r="B13" s="40"/>
      <c r="C13" s="40"/>
      <c r="D13" s="30">
        <f>SUM(D4:D12)</f>
        <v>658</v>
      </c>
      <c r="E13" s="31"/>
      <c r="F13" s="11"/>
      <c r="G13" s="11"/>
      <c r="H13" s="11"/>
      <c r="I13" s="11"/>
      <c r="J13" s="41">
        <f>SUM(K4:K12)</f>
        <v>0</v>
      </c>
      <c r="K13" s="4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5" spans="1:64" ht="20.100000000000001" customHeight="1" x14ac:dyDescent="0.3">
      <c r="A15" s="42" t="s">
        <v>44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</sheetData>
  <mergeCells count="13">
    <mergeCell ref="A15:K15"/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A13:C13"/>
    <mergeCell ref="J13:K13"/>
  </mergeCells>
  <printOptions horizontalCentered="1"/>
  <pageMargins left="0.39370078740157505" right="0.39370078740157505" top="1.3779527559055103" bottom="0.39370078740157516" header="0.31496062992126012" footer="0.31496062992126012"/>
  <pageSetup paperSize="0" fitToWidth="0" fitToHeight="0" orientation="landscape" horizontalDpi="0" verticalDpi="0" copies="0"/>
  <headerFooter>
    <oddHeader>&amp;C
&amp;"Arial1,Bold"POLOŽKOVÝ CENÍK&amp;R&amp;"Arial1,Bold"Zdravotnická záchranná služba Středočeského kraje, p.o.
&amp;"Arial1,Regular"Vančurova 1544
272 01 Kladno
IČO / DIČ: 75030926 / CZ 75030926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Rylichová Dana</cp:lastModifiedBy>
  <cp:revision>1</cp:revision>
  <cp:lastPrinted>2022-07-13T09:13:56Z</cp:lastPrinted>
  <dcterms:created xsi:type="dcterms:W3CDTF">2021-10-28T14:25:28Z</dcterms:created>
  <dcterms:modified xsi:type="dcterms:W3CDTF">2022-08-31T15:38:43Z</dcterms:modified>
</cp:coreProperties>
</file>