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<sst xmlns="http://schemas.openxmlformats.org/spreadsheetml/2006/main" count="66" uniqueCount="58">
  <si>
    <t>Hodnotící model - servis kopírovacích strojů a faxů</t>
  </si>
  <si>
    <t>A - Předpokládaný objem servisní činnosti za plnění VZ (cena zahrnuje ostatní drobný materiál na opravy a dopravné)</t>
  </si>
  <si>
    <t>zařízení</t>
  </si>
  <si>
    <t>Předpoklad objem hod. servisu (oprav)/rok</t>
  </si>
  <si>
    <t>Cena za hodinu práce bez DPH</t>
  </si>
  <si>
    <t>Cena za servis bez DPH/rok</t>
  </si>
  <si>
    <t>Černobílé kopírovací stroje A4/A3 do 50 kopií/min.</t>
  </si>
  <si>
    <t>Černobílé kopírovací stroje A4/A3 nad 50 kopií/min.</t>
  </si>
  <si>
    <t>Barevné kopírovací stroje A4/A3 do 40 kopií/min.</t>
  </si>
  <si>
    <t>Barevné kopírovací stroje A4/A3 nad 40 kopií/min.</t>
  </si>
  <si>
    <t>Faxy</t>
  </si>
  <si>
    <t>Multifunkční zařízení laserové</t>
  </si>
  <si>
    <t>Multifunkční zařízení inkoustové</t>
  </si>
  <si>
    <t>celkem práce</t>
  </si>
  <si>
    <t>B - Předpokládaný objem pravidelného měsíčního servisu (seřízení a kontroly stroje)</t>
  </si>
  <si>
    <t>Zařízení</t>
  </si>
  <si>
    <t>předpokládaný počet servisů/rok (trvání smlouvy)</t>
  </si>
  <si>
    <t>cena za jeden měsíční pravidelný servis (kontrolu  a seřízení)</t>
  </si>
  <si>
    <t>cena za servis bez DPH za dobu plnění smlouvy</t>
  </si>
  <si>
    <t>Celkem pravidelný servis</t>
  </si>
  <si>
    <r>
      <rPr>
        <b/>
        <sz val="16"/>
        <color theme="1"/>
        <rFont val="Calibri"/>
        <family val="2"/>
        <scheme val="minor"/>
      </rPr>
      <t>C - Předpokládaný objem nejčastěji měněných a cenově nejnáročnějších náhradních dílů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- předpoklad vychází z plnění předchozí VZ na servis s dobou realizace 12 měsíců.</t>
    </r>
  </si>
  <si>
    <t>náhradní díl</t>
  </si>
  <si>
    <t>Předpoklad  ks</t>
  </si>
  <si>
    <t>cena za jednotku  bez DPH</t>
  </si>
  <si>
    <t>celkem  bez DPH</t>
  </si>
  <si>
    <t>Válcová  jednotka do CANON iR 1600</t>
  </si>
  <si>
    <t xml:space="preserve">Válcová jednotka do CANON iR 2016 </t>
  </si>
  <si>
    <t>Válcová jednotka do CANON iR 1020/1024</t>
  </si>
  <si>
    <t>Válcová  jednotka do CANON iR 2570 Black</t>
  </si>
  <si>
    <t>Válcová  jednotka do CANON iR 2570 color</t>
  </si>
  <si>
    <t>Válcová  jednotka do CANON iR 2520</t>
  </si>
  <si>
    <t>Válcová  jednotka do CANON iR 2220 Black</t>
  </si>
  <si>
    <t>Válcová  jednotka do CANON iR 2220 color</t>
  </si>
  <si>
    <t>Válcová  jednotka do CANON iR 4580 Black</t>
  </si>
  <si>
    <t>Válcová  jednotka do CANON iR 4580 color</t>
  </si>
  <si>
    <t>Válcová  jednotka do CANON iR 2380 Black</t>
  </si>
  <si>
    <t>Válcová  jednotka do CANON iR 2380 color</t>
  </si>
  <si>
    <t>Válcová  jednotka do CANON iRA C 3320/25 color</t>
  </si>
  <si>
    <t>Válcová  jednotka do CANON iRA C 3320/25 Bk</t>
  </si>
  <si>
    <t>Válcová  jednotka do CANON iRA C 1325 color</t>
  </si>
  <si>
    <t>Válcová  jednotka do CANON iRA C 1325 Bk</t>
  </si>
  <si>
    <t>Válcová  jednotka do CANON iRA C7060 color</t>
  </si>
  <si>
    <t>Válcová  jednotka do CANON iRA C7060 Bk</t>
  </si>
  <si>
    <t>Válcová  jednotka do CANON iR 5240 Bk</t>
  </si>
  <si>
    <t>Válcová  jednotka do CANON iR 5240 color</t>
  </si>
  <si>
    <t>Válcová  jednotka do OKI MC 873 color</t>
  </si>
  <si>
    <t>Válcová  jednotka do OKI MC 873 Bk</t>
  </si>
  <si>
    <t xml:space="preserve">                      Celkem za náhradní díly</t>
  </si>
  <si>
    <r>
      <t xml:space="preserve">Srovnávací cena celkem  - </t>
    </r>
    <r>
      <rPr>
        <b/>
        <sz val="11"/>
        <color indexed="8"/>
        <rFont val="Calibri"/>
        <family val="2"/>
      </rPr>
      <t>tato cena není hodnotou VZ</t>
    </r>
  </si>
  <si>
    <t>bez DPH</t>
  </si>
  <si>
    <t>s DPH</t>
  </si>
  <si>
    <t>Válcová  jednotka do Canon iR1735 Bk</t>
  </si>
  <si>
    <t>Válcová jednotka do Kyocery FSC8520 Bk</t>
  </si>
  <si>
    <t>Válcová jednotka do Kyocery FSC8520 color</t>
  </si>
  <si>
    <t>Válcová  jednotka do CANON iRAC 7565 color</t>
  </si>
  <si>
    <t xml:space="preserve">  </t>
  </si>
  <si>
    <t>Příloha č. 5 ZD</t>
  </si>
  <si>
    <t>počet strojů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</si>
</sst>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 tint="-0.149990007281303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9" fillId="0" borderId="10" xfId="0" applyFont="1" applyBorder="1"/>
    <xf numFmtId="0" fontId="10" fillId="0" borderId="11" xfId="0" applyFont="1" applyBorder="1"/>
    <xf numFmtId="0" fontId="11" fillId="0" borderId="11" xfId="0" applyFont="1" applyBorder="1" applyAlignment="1">
      <alignment horizontal="center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7" xfId="0" applyNumberFormat="1" applyFill="1" applyBorder="1" applyAlignment="1" applyProtection="1">
      <alignment horizontal="right"/>
      <protection locked="0"/>
    </xf>
    <xf numFmtId="164" fontId="0" fillId="4" borderId="8" xfId="0" applyNumberForma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4" borderId="2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4" borderId="9" xfId="0" applyNumberFormat="1" applyFill="1" applyBorder="1" applyAlignment="1" applyProtection="1">
      <alignment horizontal="right"/>
      <protection locked="0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0" fillId="4" borderId="8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7" fillId="4" borderId="1" xfId="0" applyNumberFormat="1" applyFont="1" applyFill="1" applyBorder="1" applyAlignment="1" applyProtection="1">
      <alignment horizontal="right"/>
      <protection locked="0"/>
    </xf>
    <xf numFmtId="164" fontId="7" fillId="4" borderId="7" xfId="0" applyNumberFormat="1" applyFont="1" applyFill="1" applyBorder="1" applyAlignment="1" applyProtection="1">
      <alignment horizontal="right"/>
      <protection locked="0"/>
    </xf>
    <xf numFmtId="164" fontId="7" fillId="4" borderId="8" xfId="0" applyNumberFormat="1" applyFont="1" applyFill="1" applyBorder="1" applyAlignment="1" applyProtection="1">
      <alignment horizontal="right"/>
      <protection locked="0"/>
    </xf>
    <xf numFmtId="164" fontId="8" fillId="3" borderId="1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right"/>
    </xf>
    <xf numFmtId="164" fontId="5" fillId="2" borderId="25" xfId="0" applyNumberFormat="1" applyFont="1" applyFill="1" applyBorder="1" applyAlignment="1">
      <alignment horizontal="right"/>
    </xf>
    <xf numFmtId="164" fontId="6" fillId="2" borderId="24" xfId="0" applyNumberFormat="1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7" fillId="2" borderId="7" xfId="0" applyNumberFormat="1" applyFont="1" applyFill="1" applyBorder="1" applyAlignment="1">
      <alignment horizontal="center" wrapText="1"/>
    </xf>
    <xf numFmtId="164" fontId="7" fillId="2" borderId="8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7" xfId="0" applyNumberFormat="1" applyFont="1" applyFill="1" applyBorder="1" applyAlignment="1">
      <alignment horizontal="center" wrapText="1"/>
    </xf>
    <xf numFmtId="164" fontId="8" fillId="2" borderId="17" xfId="0" applyNumberFormat="1" applyFont="1" applyFill="1" applyBorder="1" applyAlignment="1">
      <alignment horizontal="center" wrapText="1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7" xfId="0" applyNumberFormat="1" applyFill="1" applyBorder="1" applyAlignment="1" applyProtection="1">
      <alignment horizontal="right"/>
      <protection locked="0"/>
    </xf>
    <xf numFmtId="164" fontId="0" fillId="4" borderId="8" xfId="0" applyNumberFormat="1" applyFill="1" applyBorder="1" applyAlignment="1" applyProtection="1">
      <alignment horizontal="right"/>
      <protection locked="0"/>
    </xf>
    <xf numFmtId="164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zoomScale="80" zoomScaleNormal="80" workbookViewId="0" topLeftCell="A4">
      <selection activeCell="T12" sqref="T12"/>
    </sheetView>
  </sheetViews>
  <sheetFormatPr defaultColWidth="9.140625" defaultRowHeight="15"/>
  <cols>
    <col min="5" max="5" width="18.57421875" style="0" customWidth="1"/>
    <col min="6" max="6" width="12.7109375" style="0" customWidth="1"/>
    <col min="7" max="7" width="15.7109375" style="0" customWidth="1"/>
    <col min="11" max="11" width="16.7109375" style="0" customWidth="1"/>
    <col min="15" max="15" width="19.421875" style="24" customWidth="1"/>
  </cols>
  <sheetData>
    <row r="1" ht="15">
      <c r="A1" t="s">
        <v>56</v>
      </c>
    </row>
    <row r="3" ht="15.75" thickBot="1"/>
    <row r="4" spans="1:15" ht="21.75" thickTop="1">
      <c r="A4" s="103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1:15" ht="21">
      <c r="A5" s="106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5" ht="60">
      <c r="A6" s="70" t="s">
        <v>2</v>
      </c>
      <c r="B6" s="71"/>
      <c r="C6" s="71"/>
      <c r="D6" s="71"/>
      <c r="E6" s="71"/>
      <c r="F6" s="1" t="s">
        <v>57</v>
      </c>
      <c r="G6" s="2" t="s">
        <v>3</v>
      </c>
      <c r="H6" s="109" t="s">
        <v>4</v>
      </c>
      <c r="I6" s="90"/>
      <c r="J6" s="90"/>
      <c r="K6" s="91"/>
      <c r="L6" s="109" t="s">
        <v>5</v>
      </c>
      <c r="M6" s="90"/>
      <c r="N6" s="90"/>
      <c r="O6" s="110"/>
    </row>
    <row r="7" spans="1:15" ht="15">
      <c r="A7" s="37"/>
      <c r="B7" s="38"/>
      <c r="C7" s="38"/>
      <c r="D7" s="38"/>
      <c r="E7" s="38"/>
      <c r="F7" s="3"/>
      <c r="G7" s="3"/>
      <c r="H7" s="30"/>
      <c r="I7" s="30"/>
      <c r="J7" s="30"/>
      <c r="K7" s="30"/>
      <c r="L7" s="111"/>
      <c r="M7" s="112"/>
      <c r="N7" s="112"/>
      <c r="O7" s="113"/>
    </row>
    <row r="8" spans="1:15" ht="15">
      <c r="A8" s="4" t="s">
        <v>6</v>
      </c>
      <c r="B8" s="3"/>
      <c r="C8" s="3"/>
      <c r="D8" s="3"/>
      <c r="E8" s="3"/>
      <c r="F8" s="5">
        <v>42</v>
      </c>
      <c r="G8" s="22">
        <v>100</v>
      </c>
      <c r="H8" s="39"/>
      <c r="I8" s="99"/>
      <c r="J8" s="99"/>
      <c r="K8" s="100"/>
      <c r="L8" s="101">
        <f>H8*G8</f>
        <v>0</v>
      </c>
      <c r="M8" s="101"/>
      <c r="N8" s="101"/>
      <c r="O8" s="102"/>
    </row>
    <row r="9" spans="1:15" ht="15">
      <c r="A9" s="37" t="s">
        <v>7</v>
      </c>
      <c r="B9" s="38"/>
      <c r="C9" s="38"/>
      <c r="D9" s="38"/>
      <c r="E9" s="38"/>
      <c r="F9" s="5">
        <v>1</v>
      </c>
      <c r="G9" s="22">
        <v>10</v>
      </c>
      <c r="H9" s="98"/>
      <c r="I9" s="99"/>
      <c r="J9" s="99"/>
      <c r="K9" s="100"/>
      <c r="L9" s="101">
        <f aca="true" t="shared" si="0" ref="L9:L14">H9*G9</f>
        <v>0</v>
      </c>
      <c r="M9" s="101"/>
      <c r="N9" s="101"/>
      <c r="O9" s="102"/>
    </row>
    <row r="10" spans="1:15" ht="15">
      <c r="A10" s="37" t="s">
        <v>8</v>
      </c>
      <c r="B10" s="38"/>
      <c r="C10" s="38"/>
      <c r="D10" s="38"/>
      <c r="E10" s="38"/>
      <c r="F10" s="5">
        <v>73</v>
      </c>
      <c r="G10" s="22">
        <v>100</v>
      </c>
      <c r="H10" s="98"/>
      <c r="I10" s="99"/>
      <c r="J10" s="99"/>
      <c r="K10" s="100"/>
      <c r="L10" s="101">
        <f t="shared" si="0"/>
        <v>0</v>
      </c>
      <c r="M10" s="101"/>
      <c r="N10" s="101"/>
      <c r="O10" s="102"/>
    </row>
    <row r="11" spans="1:15" ht="15">
      <c r="A11" s="37" t="s">
        <v>9</v>
      </c>
      <c r="B11" s="38"/>
      <c r="C11" s="38"/>
      <c r="D11" s="38"/>
      <c r="E11" s="38"/>
      <c r="F11" s="5">
        <v>8</v>
      </c>
      <c r="G11" s="23">
        <v>50</v>
      </c>
      <c r="H11" s="98"/>
      <c r="I11" s="99"/>
      <c r="J11" s="99"/>
      <c r="K11" s="100"/>
      <c r="L11" s="101">
        <f t="shared" si="0"/>
        <v>0</v>
      </c>
      <c r="M11" s="101"/>
      <c r="N11" s="101"/>
      <c r="O11" s="102"/>
    </row>
    <row r="12" spans="1:15" ht="15">
      <c r="A12" s="37" t="s">
        <v>10</v>
      </c>
      <c r="B12" s="38"/>
      <c r="C12" s="38"/>
      <c r="D12" s="38"/>
      <c r="E12" s="38"/>
      <c r="F12" s="5">
        <v>2</v>
      </c>
      <c r="G12" s="22">
        <v>10</v>
      </c>
      <c r="H12" s="98"/>
      <c r="I12" s="99"/>
      <c r="J12" s="99"/>
      <c r="K12" s="100"/>
      <c r="L12" s="101">
        <f t="shared" si="0"/>
        <v>0</v>
      </c>
      <c r="M12" s="101"/>
      <c r="N12" s="101"/>
      <c r="O12" s="102"/>
    </row>
    <row r="13" spans="1:15" ht="15">
      <c r="A13" s="37" t="s">
        <v>11</v>
      </c>
      <c r="B13" s="38"/>
      <c r="C13" s="38"/>
      <c r="D13" s="38"/>
      <c r="E13" s="38"/>
      <c r="F13" s="5">
        <v>2</v>
      </c>
      <c r="G13" s="22">
        <v>6</v>
      </c>
      <c r="H13" s="98"/>
      <c r="I13" s="99"/>
      <c r="J13" s="99"/>
      <c r="K13" s="100"/>
      <c r="L13" s="101">
        <f t="shared" si="0"/>
        <v>0</v>
      </c>
      <c r="M13" s="101"/>
      <c r="N13" s="101"/>
      <c r="O13" s="102"/>
    </row>
    <row r="14" spans="1:15" ht="15.75" thickBot="1">
      <c r="A14" s="37" t="s">
        <v>12</v>
      </c>
      <c r="B14" s="38"/>
      <c r="C14" s="38"/>
      <c r="D14" s="38"/>
      <c r="E14" s="38"/>
      <c r="F14" s="5">
        <v>1</v>
      </c>
      <c r="G14" s="22">
        <v>1</v>
      </c>
      <c r="H14" s="98"/>
      <c r="I14" s="99"/>
      <c r="J14" s="99"/>
      <c r="K14" s="100"/>
      <c r="L14" s="101">
        <f t="shared" si="0"/>
        <v>0</v>
      </c>
      <c r="M14" s="101"/>
      <c r="N14" s="101"/>
      <c r="O14" s="102"/>
    </row>
    <row r="15" spans="1:15" ht="15.75" thickTop="1">
      <c r="A15" s="79" t="s">
        <v>13</v>
      </c>
      <c r="B15" s="80"/>
      <c r="C15" s="80"/>
      <c r="D15" s="80"/>
      <c r="E15" s="81"/>
      <c r="F15" s="6"/>
      <c r="G15" s="6"/>
      <c r="H15" s="82"/>
      <c r="I15" s="82"/>
      <c r="J15" s="82"/>
      <c r="K15" s="83"/>
      <c r="L15" s="84">
        <f>L14+L13+L12+L11+L10+L9+L8</f>
        <v>0</v>
      </c>
      <c r="M15" s="84"/>
      <c r="N15" s="84"/>
      <c r="O15" s="85"/>
    </row>
    <row r="16" spans="1:15" ht="21">
      <c r="A16" s="86" t="s">
        <v>14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</row>
    <row r="17" spans="1:15" ht="60">
      <c r="A17" s="89" t="s">
        <v>15</v>
      </c>
      <c r="B17" s="90"/>
      <c r="C17" s="90"/>
      <c r="D17" s="90"/>
      <c r="E17" s="91"/>
      <c r="F17" s="7" t="s">
        <v>57</v>
      </c>
      <c r="G17" s="8" t="s">
        <v>16</v>
      </c>
      <c r="H17" s="92" t="s">
        <v>17</v>
      </c>
      <c r="I17" s="93"/>
      <c r="J17" s="93"/>
      <c r="K17" s="94"/>
      <c r="L17" s="95" t="s">
        <v>18</v>
      </c>
      <c r="M17" s="96"/>
      <c r="N17" s="96"/>
      <c r="O17" s="97"/>
    </row>
    <row r="18" spans="1:15" ht="15">
      <c r="A18" s="4" t="s">
        <v>6</v>
      </c>
      <c r="B18" s="3"/>
      <c r="C18" s="3"/>
      <c r="D18" s="3"/>
      <c r="E18" s="3"/>
      <c r="F18" s="5">
        <v>41</v>
      </c>
      <c r="G18" s="9">
        <v>12</v>
      </c>
      <c r="H18" s="73"/>
      <c r="I18" s="74"/>
      <c r="J18" s="74"/>
      <c r="K18" s="75"/>
      <c r="L18" s="76">
        <f>H18*G18*F18</f>
        <v>0</v>
      </c>
      <c r="M18" s="77"/>
      <c r="N18" s="77"/>
      <c r="O18" s="78"/>
    </row>
    <row r="19" spans="1:15" ht="15">
      <c r="A19" s="37" t="s">
        <v>7</v>
      </c>
      <c r="B19" s="38"/>
      <c r="C19" s="38"/>
      <c r="D19" s="38"/>
      <c r="E19" s="38"/>
      <c r="F19" s="5">
        <v>1</v>
      </c>
      <c r="G19" s="9">
        <v>12</v>
      </c>
      <c r="H19" s="73"/>
      <c r="I19" s="74"/>
      <c r="J19" s="74"/>
      <c r="K19" s="75"/>
      <c r="L19" s="76">
        <f aca="true" t="shared" si="1" ref="L19:L24">H19*G19*F19</f>
        <v>0</v>
      </c>
      <c r="M19" s="77"/>
      <c r="N19" s="77"/>
      <c r="O19" s="78"/>
    </row>
    <row r="20" spans="1:15" ht="15">
      <c r="A20" s="37" t="s">
        <v>8</v>
      </c>
      <c r="B20" s="38"/>
      <c r="C20" s="38"/>
      <c r="D20" s="38"/>
      <c r="E20" s="38"/>
      <c r="F20" s="5">
        <v>73</v>
      </c>
      <c r="G20" s="9">
        <v>12</v>
      </c>
      <c r="H20" s="73"/>
      <c r="I20" s="74"/>
      <c r="J20" s="74"/>
      <c r="K20" s="75"/>
      <c r="L20" s="76">
        <f t="shared" si="1"/>
        <v>0</v>
      </c>
      <c r="M20" s="77"/>
      <c r="N20" s="77"/>
      <c r="O20" s="78"/>
    </row>
    <row r="21" spans="1:15" ht="15">
      <c r="A21" s="37" t="s">
        <v>9</v>
      </c>
      <c r="B21" s="38"/>
      <c r="C21" s="38"/>
      <c r="D21" s="38"/>
      <c r="E21" s="38"/>
      <c r="F21" s="5">
        <v>8</v>
      </c>
      <c r="G21" s="9">
        <v>12</v>
      </c>
      <c r="H21" s="73"/>
      <c r="I21" s="74"/>
      <c r="J21" s="74"/>
      <c r="K21" s="75"/>
      <c r="L21" s="76">
        <f t="shared" si="1"/>
        <v>0</v>
      </c>
      <c r="M21" s="77"/>
      <c r="N21" s="77"/>
      <c r="O21" s="78"/>
    </row>
    <row r="22" spans="1:15" ht="15">
      <c r="A22" s="37" t="s">
        <v>10</v>
      </c>
      <c r="B22" s="38"/>
      <c r="C22" s="38"/>
      <c r="D22" s="38"/>
      <c r="E22" s="38"/>
      <c r="F22" s="5">
        <v>2</v>
      </c>
      <c r="G22" s="9">
        <v>12</v>
      </c>
      <c r="H22" s="73"/>
      <c r="I22" s="74"/>
      <c r="J22" s="74"/>
      <c r="K22" s="75"/>
      <c r="L22" s="76">
        <f t="shared" si="1"/>
        <v>0</v>
      </c>
      <c r="M22" s="77"/>
      <c r="N22" s="77"/>
      <c r="O22" s="78"/>
    </row>
    <row r="23" spans="1:15" ht="15">
      <c r="A23" s="37" t="s">
        <v>11</v>
      </c>
      <c r="B23" s="38"/>
      <c r="C23" s="38"/>
      <c r="D23" s="38"/>
      <c r="E23" s="38"/>
      <c r="F23" s="5">
        <v>2</v>
      </c>
      <c r="G23" s="9">
        <v>12</v>
      </c>
      <c r="H23" s="73"/>
      <c r="I23" s="74"/>
      <c r="J23" s="74"/>
      <c r="K23" s="75"/>
      <c r="L23" s="76">
        <f t="shared" si="1"/>
        <v>0</v>
      </c>
      <c r="M23" s="77"/>
      <c r="N23" s="77"/>
      <c r="O23" s="78"/>
    </row>
    <row r="24" spans="1:15" ht="15">
      <c r="A24" s="37" t="s">
        <v>12</v>
      </c>
      <c r="B24" s="38"/>
      <c r="C24" s="38"/>
      <c r="D24" s="38"/>
      <c r="E24" s="38"/>
      <c r="F24" s="5">
        <v>1</v>
      </c>
      <c r="G24" s="9">
        <v>12</v>
      </c>
      <c r="H24" s="73"/>
      <c r="I24" s="74"/>
      <c r="J24" s="74"/>
      <c r="K24" s="75"/>
      <c r="L24" s="76">
        <f t="shared" si="1"/>
        <v>0</v>
      </c>
      <c r="M24" s="77"/>
      <c r="N24" s="77"/>
      <c r="O24" s="78"/>
    </row>
    <row r="25" spans="1:15" ht="15">
      <c r="A25" s="58" t="s">
        <v>19</v>
      </c>
      <c r="B25" s="59"/>
      <c r="C25" s="59"/>
      <c r="D25" s="59"/>
      <c r="E25" s="60"/>
      <c r="F25" s="7"/>
      <c r="G25" s="7"/>
      <c r="H25" s="61"/>
      <c r="I25" s="62"/>
      <c r="J25" s="62"/>
      <c r="K25" s="63"/>
      <c r="L25" s="64">
        <f>L24+L23+L22+L21+L20+L19+L18</f>
        <v>0</v>
      </c>
      <c r="M25" s="65"/>
      <c r="N25" s="65"/>
      <c r="O25" s="66"/>
    </row>
    <row r="26" spans="1:15" ht="15">
      <c r="A26" s="67" t="s">
        <v>20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</row>
    <row r="27" spans="1:15" ht="15">
      <c r="A27" s="70" t="s">
        <v>21</v>
      </c>
      <c r="B27" s="71"/>
      <c r="C27" s="71"/>
      <c r="D27" s="71"/>
      <c r="E27" s="71"/>
      <c r="F27" s="10"/>
      <c r="G27" s="10" t="s">
        <v>22</v>
      </c>
      <c r="H27" s="71" t="s">
        <v>23</v>
      </c>
      <c r="I27" s="71"/>
      <c r="J27" s="71"/>
      <c r="K27" s="71"/>
      <c r="L27" s="71" t="s">
        <v>24</v>
      </c>
      <c r="M27" s="71"/>
      <c r="N27" s="71"/>
      <c r="O27" s="72"/>
    </row>
    <row r="28" spans="1:15" ht="15">
      <c r="A28" s="11" t="s">
        <v>25</v>
      </c>
      <c r="B28" s="12"/>
      <c r="C28" s="12"/>
      <c r="D28" s="12"/>
      <c r="E28" s="13"/>
      <c r="F28" s="3"/>
      <c r="G28" s="5">
        <v>10</v>
      </c>
      <c r="H28" s="39"/>
      <c r="I28" s="39"/>
      <c r="J28" s="39"/>
      <c r="K28" s="39"/>
      <c r="L28" s="40">
        <f aca="true" t="shared" si="2" ref="L28:L49">G28*H28</f>
        <v>0</v>
      </c>
      <c r="M28" s="41"/>
      <c r="N28" s="41"/>
      <c r="O28" s="42"/>
    </row>
    <row r="29" spans="1:15" ht="15">
      <c r="A29" s="37" t="s">
        <v>26</v>
      </c>
      <c r="B29" s="38"/>
      <c r="C29" s="38"/>
      <c r="D29" s="38"/>
      <c r="E29" s="38"/>
      <c r="F29" s="3"/>
      <c r="G29" s="5">
        <v>12</v>
      </c>
      <c r="H29" s="39"/>
      <c r="I29" s="39"/>
      <c r="J29" s="39"/>
      <c r="K29" s="39"/>
      <c r="L29" s="40">
        <f t="shared" si="2"/>
        <v>0</v>
      </c>
      <c r="M29" s="41"/>
      <c r="N29" s="41"/>
      <c r="O29" s="42"/>
    </row>
    <row r="30" spans="1:15" ht="15">
      <c r="A30" s="37" t="s">
        <v>27</v>
      </c>
      <c r="B30" s="38"/>
      <c r="C30" s="38"/>
      <c r="D30" s="38"/>
      <c r="E30" s="38"/>
      <c r="F30" s="3"/>
      <c r="G30" s="5">
        <v>8</v>
      </c>
      <c r="H30" s="39"/>
      <c r="I30" s="39"/>
      <c r="J30" s="39"/>
      <c r="K30" s="39"/>
      <c r="L30" s="40">
        <f t="shared" si="2"/>
        <v>0</v>
      </c>
      <c r="M30" s="41"/>
      <c r="N30" s="41"/>
      <c r="O30" s="42"/>
    </row>
    <row r="31" spans="1:15" ht="15">
      <c r="A31" s="37" t="s">
        <v>28</v>
      </c>
      <c r="B31" s="38"/>
      <c r="C31" s="38"/>
      <c r="D31" s="38"/>
      <c r="E31" s="38"/>
      <c r="F31" s="3"/>
      <c r="G31" s="5">
        <v>3</v>
      </c>
      <c r="H31" s="39"/>
      <c r="I31" s="39"/>
      <c r="J31" s="39"/>
      <c r="K31" s="39"/>
      <c r="L31" s="40">
        <f t="shared" si="2"/>
        <v>0</v>
      </c>
      <c r="M31" s="41"/>
      <c r="N31" s="41"/>
      <c r="O31" s="42"/>
    </row>
    <row r="32" spans="1:15" ht="15">
      <c r="A32" s="37" t="s">
        <v>29</v>
      </c>
      <c r="B32" s="38"/>
      <c r="C32" s="38"/>
      <c r="D32" s="38"/>
      <c r="E32" s="38"/>
      <c r="F32" s="3"/>
      <c r="G32" s="5">
        <v>3</v>
      </c>
      <c r="H32" s="39"/>
      <c r="I32" s="39"/>
      <c r="J32" s="39"/>
      <c r="K32" s="39"/>
      <c r="L32" s="40">
        <f t="shared" si="2"/>
        <v>0</v>
      </c>
      <c r="M32" s="41"/>
      <c r="N32" s="41"/>
      <c r="O32" s="42"/>
    </row>
    <row r="33" spans="1:15" ht="15">
      <c r="A33" s="37" t="s">
        <v>30</v>
      </c>
      <c r="B33" s="38"/>
      <c r="C33" s="38"/>
      <c r="D33" s="38"/>
      <c r="E33" s="38"/>
      <c r="F33" s="3"/>
      <c r="G33" s="5">
        <v>7</v>
      </c>
      <c r="H33" s="39"/>
      <c r="I33" s="39"/>
      <c r="J33" s="39"/>
      <c r="K33" s="39"/>
      <c r="L33" s="55">
        <f t="shared" si="2"/>
        <v>0</v>
      </c>
      <c r="M33" s="56"/>
      <c r="N33" s="56"/>
      <c r="O33" s="57"/>
    </row>
    <row r="34" spans="1:15" ht="15">
      <c r="A34" s="37" t="s">
        <v>31</v>
      </c>
      <c r="B34" s="38"/>
      <c r="C34" s="38"/>
      <c r="D34" s="38"/>
      <c r="E34" s="38"/>
      <c r="F34" s="3"/>
      <c r="G34" s="5">
        <v>12</v>
      </c>
      <c r="H34" s="39"/>
      <c r="I34" s="39"/>
      <c r="J34" s="39"/>
      <c r="K34" s="39"/>
      <c r="L34" s="40">
        <f t="shared" si="2"/>
        <v>0</v>
      </c>
      <c r="M34" s="41"/>
      <c r="N34" s="41"/>
      <c r="O34" s="42"/>
    </row>
    <row r="35" spans="1:15" ht="15">
      <c r="A35" s="37" t="s">
        <v>32</v>
      </c>
      <c r="B35" s="38"/>
      <c r="C35" s="38"/>
      <c r="D35" s="38"/>
      <c r="E35" s="38"/>
      <c r="F35" s="3"/>
      <c r="G35" s="5">
        <v>20</v>
      </c>
      <c r="H35" s="39"/>
      <c r="I35" s="39"/>
      <c r="J35" s="39"/>
      <c r="K35" s="39"/>
      <c r="L35" s="40">
        <f t="shared" si="2"/>
        <v>0</v>
      </c>
      <c r="M35" s="41"/>
      <c r="N35" s="41"/>
      <c r="O35" s="42"/>
    </row>
    <row r="36" spans="1:15" ht="15">
      <c r="A36" s="37" t="s">
        <v>33</v>
      </c>
      <c r="B36" s="38"/>
      <c r="C36" s="38"/>
      <c r="D36" s="38"/>
      <c r="E36" s="38"/>
      <c r="F36" s="3"/>
      <c r="G36" s="5">
        <v>4</v>
      </c>
      <c r="H36" s="39"/>
      <c r="I36" s="39"/>
      <c r="J36" s="39"/>
      <c r="K36" s="39"/>
      <c r="L36" s="40">
        <f t="shared" si="2"/>
        <v>0</v>
      </c>
      <c r="M36" s="41"/>
      <c r="N36" s="41"/>
      <c r="O36" s="42"/>
    </row>
    <row r="37" spans="1:15" ht="15">
      <c r="A37" s="37" t="s">
        <v>34</v>
      </c>
      <c r="B37" s="38"/>
      <c r="C37" s="38"/>
      <c r="D37" s="38"/>
      <c r="E37" s="38"/>
      <c r="F37" s="3"/>
      <c r="G37" s="5">
        <v>6</v>
      </c>
      <c r="H37" s="39"/>
      <c r="I37" s="39"/>
      <c r="J37" s="39"/>
      <c r="K37" s="39"/>
      <c r="L37" s="40">
        <f t="shared" si="2"/>
        <v>0</v>
      </c>
      <c r="M37" s="41"/>
      <c r="N37" s="41"/>
      <c r="O37" s="42"/>
    </row>
    <row r="38" spans="1:15" ht="15">
      <c r="A38" s="37" t="s">
        <v>35</v>
      </c>
      <c r="B38" s="38"/>
      <c r="C38" s="38"/>
      <c r="D38" s="38"/>
      <c r="E38" s="38"/>
      <c r="F38" s="3"/>
      <c r="G38" s="5">
        <v>10</v>
      </c>
      <c r="H38" s="39"/>
      <c r="I38" s="39"/>
      <c r="J38" s="39"/>
      <c r="K38" s="39"/>
      <c r="L38" s="40">
        <f t="shared" si="2"/>
        <v>0</v>
      </c>
      <c r="M38" s="41"/>
      <c r="N38" s="41"/>
      <c r="O38" s="42"/>
    </row>
    <row r="39" spans="1:15" ht="15">
      <c r="A39" s="37" t="s">
        <v>36</v>
      </c>
      <c r="B39" s="38"/>
      <c r="C39" s="38"/>
      <c r="D39" s="38"/>
      <c r="E39" s="38"/>
      <c r="F39" s="3"/>
      <c r="G39" s="5">
        <v>14</v>
      </c>
      <c r="H39" s="39"/>
      <c r="I39" s="39"/>
      <c r="J39" s="39"/>
      <c r="K39" s="39"/>
      <c r="L39" s="40">
        <f t="shared" si="2"/>
        <v>0</v>
      </c>
      <c r="M39" s="41"/>
      <c r="N39" s="41"/>
      <c r="O39" s="42"/>
    </row>
    <row r="40" spans="1:15" ht="15">
      <c r="A40" s="37" t="s">
        <v>37</v>
      </c>
      <c r="B40" s="38"/>
      <c r="C40" s="38"/>
      <c r="D40" s="38"/>
      <c r="E40" s="38"/>
      <c r="F40" s="3"/>
      <c r="G40" s="5">
        <v>14</v>
      </c>
      <c r="H40" s="39"/>
      <c r="I40" s="39"/>
      <c r="J40" s="39"/>
      <c r="K40" s="39"/>
      <c r="L40" s="40">
        <f t="shared" si="2"/>
        <v>0</v>
      </c>
      <c r="M40" s="41"/>
      <c r="N40" s="41"/>
      <c r="O40" s="42"/>
    </row>
    <row r="41" spans="1:15" ht="15">
      <c r="A41" s="37" t="s">
        <v>38</v>
      </c>
      <c r="B41" s="38"/>
      <c r="C41" s="38"/>
      <c r="D41" s="38"/>
      <c r="E41" s="38"/>
      <c r="F41" s="3"/>
      <c r="G41" s="5">
        <v>14</v>
      </c>
      <c r="H41" s="39"/>
      <c r="I41" s="39"/>
      <c r="J41" s="39"/>
      <c r="K41" s="39"/>
      <c r="L41" s="40">
        <f t="shared" si="2"/>
        <v>0</v>
      </c>
      <c r="M41" s="41"/>
      <c r="N41" s="41"/>
      <c r="O41" s="42"/>
    </row>
    <row r="42" spans="1:15" ht="15">
      <c r="A42" s="37" t="s">
        <v>39</v>
      </c>
      <c r="B42" s="38"/>
      <c r="C42" s="38"/>
      <c r="D42" s="38"/>
      <c r="E42" s="38"/>
      <c r="F42" s="3"/>
      <c r="G42" s="5">
        <v>10</v>
      </c>
      <c r="H42" s="39"/>
      <c r="I42" s="39"/>
      <c r="J42" s="39"/>
      <c r="K42" s="39"/>
      <c r="L42" s="40">
        <f t="shared" si="2"/>
        <v>0</v>
      </c>
      <c r="M42" s="41"/>
      <c r="N42" s="41"/>
      <c r="O42" s="42"/>
    </row>
    <row r="43" spans="1:15" ht="15">
      <c r="A43" s="37" t="s">
        <v>40</v>
      </c>
      <c r="B43" s="38"/>
      <c r="C43" s="38"/>
      <c r="D43" s="38"/>
      <c r="E43" s="38"/>
      <c r="F43" s="3"/>
      <c r="G43" s="5">
        <v>10</v>
      </c>
      <c r="H43" s="39"/>
      <c r="I43" s="39"/>
      <c r="J43" s="39"/>
      <c r="K43" s="39"/>
      <c r="L43" s="40">
        <f t="shared" si="2"/>
        <v>0</v>
      </c>
      <c r="M43" s="41"/>
      <c r="N43" s="41"/>
      <c r="O43" s="42"/>
    </row>
    <row r="44" spans="1:15" ht="15">
      <c r="A44" s="37" t="s">
        <v>41</v>
      </c>
      <c r="B44" s="38"/>
      <c r="C44" s="38"/>
      <c r="D44" s="38"/>
      <c r="E44" s="38"/>
      <c r="F44" s="3"/>
      <c r="G44" s="5">
        <v>12</v>
      </c>
      <c r="H44" s="39"/>
      <c r="I44" s="39"/>
      <c r="J44" s="39"/>
      <c r="K44" s="39"/>
      <c r="L44" s="40">
        <f t="shared" si="2"/>
        <v>0</v>
      </c>
      <c r="M44" s="41"/>
      <c r="N44" s="41"/>
      <c r="O44" s="42"/>
    </row>
    <row r="45" spans="1:15" ht="15">
      <c r="A45" s="37" t="s">
        <v>42</v>
      </c>
      <c r="B45" s="38"/>
      <c r="C45" s="38"/>
      <c r="D45" s="38"/>
      <c r="E45" s="38"/>
      <c r="F45" s="3"/>
      <c r="G45" s="5">
        <v>6</v>
      </c>
      <c r="H45" s="39"/>
      <c r="I45" s="39"/>
      <c r="J45" s="39"/>
      <c r="K45" s="39"/>
      <c r="L45" s="40">
        <f t="shared" si="2"/>
        <v>0</v>
      </c>
      <c r="M45" s="41"/>
      <c r="N45" s="41"/>
      <c r="O45" s="42"/>
    </row>
    <row r="46" spans="1:15" ht="15">
      <c r="A46" s="37" t="s">
        <v>43</v>
      </c>
      <c r="B46" s="38"/>
      <c r="C46" s="38"/>
      <c r="D46" s="38"/>
      <c r="E46" s="38"/>
      <c r="F46" s="3"/>
      <c r="G46" s="5">
        <v>16</v>
      </c>
      <c r="H46" s="39"/>
      <c r="I46" s="39"/>
      <c r="J46" s="39"/>
      <c r="K46" s="39"/>
      <c r="L46" s="40">
        <f t="shared" si="2"/>
        <v>0</v>
      </c>
      <c r="M46" s="41"/>
      <c r="N46" s="41"/>
      <c r="O46" s="42"/>
    </row>
    <row r="47" spans="1:15" ht="15">
      <c r="A47" s="37" t="s">
        <v>44</v>
      </c>
      <c r="B47" s="38"/>
      <c r="C47" s="38"/>
      <c r="D47" s="38"/>
      <c r="E47" s="38"/>
      <c r="F47" s="3"/>
      <c r="G47" s="5">
        <v>16</v>
      </c>
      <c r="H47" s="39"/>
      <c r="I47" s="39"/>
      <c r="J47" s="39"/>
      <c r="K47" s="39"/>
      <c r="L47" s="40">
        <f t="shared" si="2"/>
        <v>0</v>
      </c>
      <c r="M47" s="41"/>
      <c r="N47" s="41"/>
      <c r="O47" s="42"/>
    </row>
    <row r="48" spans="1:15" ht="15">
      <c r="A48" s="37" t="s">
        <v>45</v>
      </c>
      <c r="B48" s="38"/>
      <c r="C48" s="38"/>
      <c r="D48" s="38"/>
      <c r="E48" s="38"/>
      <c r="F48" s="3"/>
      <c r="G48" s="5">
        <v>10</v>
      </c>
      <c r="H48" s="39"/>
      <c r="I48" s="39"/>
      <c r="J48" s="39"/>
      <c r="K48" s="39"/>
      <c r="L48" s="40">
        <f t="shared" si="2"/>
        <v>0</v>
      </c>
      <c r="M48" s="41"/>
      <c r="N48" s="41"/>
      <c r="O48" s="42"/>
    </row>
    <row r="49" spans="1:15" ht="15">
      <c r="A49" s="37" t="s">
        <v>46</v>
      </c>
      <c r="B49" s="38"/>
      <c r="C49" s="38"/>
      <c r="D49" s="38"/>
      <c r="E49" s="38"/>
      <c r="F49" s="3"/>
      <c r="G49" s="5">
        <v>14</v>
      </c>
      <c r="H49" s="39"/>
      <c r="I49" s="39"/>
      <c r="J49" s="39"/>
      <c r="K49" s="39"/>
      <c r="L49" s="40">
        <f t="shared" si="2"/>
        <v>0</v>
      </c>
      <c r="M49" s="41"/>
      <c r="N49" s="41"/>
      <c r="O49" s="42"/>
    </row>
    <row r="50" spans="1:15" ht="15">
      <c r="A50" s="52" t="s">
        <v>53</v>
      </c>
      <c r="B50" s="53"/>
      <c r="C50" s="53"/>
      <c r="D50" s="53"/>
      <c r="E50" s="54"/>
      <c r="F50" s="14"/>
      <c r="G50" s="15">
        <v>4</v>
      </c>
      <c r="H50" s="19"/>
      <c r="I50" s="20"/>
      <c r="J50" s="20"/>
      <c r="K50" s="21"/>
      <c r="L50" s="46">
        <f aca="true" t="shared" si="3" ref="L50">G50*H50</f>
        <v>0</v>
      </c>
      <c r="M50" s="47"/>
      <c r="N50" s="47"/>
      <c r="O50" s="48"/>
    </row>
    <row r="51" spans="1:15" ht="15">
      <c r="A51" s="52" t="s">
        <v>52</v>
      </c>
      <c r="B51" s="53"/>
      <c r="C51" s="53"/>
      <c r="D51" s="53"/>
      <c r="E51" s="54"/>
      <c r="F51" s="14"/>
      <c r="G51" s="15">
        <v>4</v>
      </c>
      <c r="H51" s="19"/>
      <c r="I51" s="20"/>
      <c r="J51" s="20"/>
      <c r="K51" s="21"/>
      <c r="L51" s="46">
        <f aca="true" t="shared" si="4" ref="L51">G51*H51</f>
        <v>0</v>
      </c>
      <c r="M51" s="47"/>
      <c r="N51" s="47"/>
      <c r="O51" s="48"/>
    </row>
    <row r="52" spans="1:15" ht="15">
      <c r="A52" s="37" t="s">
        <v>51</v>
      </c>
      <c r="B52" s="38"/>
      <c r="C52" s="38"/>
      <c r="D52" s="38"/>
      <c r="E52" s="38"/>
      <c r="F52" s="14"/>
      <c r="G52" s="15">
        <v>5</v>
      </c>
      <c r="H52" s="49"/>
      <c r="I52" s="50"/>
      <c r="J52" s="50"/>
      <c r="K52" s="51"/>
      <c r="L52" s="40">
        <f aca="true" t="shared" si="5" ref="L52">G52*H52</f>
        <v>0</v>
      </c>
      <c r="M52" s="41"/>
      <c r="N52" s="41"/>
      <c r="O52" s="42"/>
    </row>
    <row r="53" spans="1:15" ht="15">
      <c r="A53" s="43" t="s">
        <v>54</v>
      </c>
      <c r="B53" s="44"/>
      <c r="C53" s="44"/>
      <c r="D53" s="44"/>
      <c r="E53" s="44"/>
      <c r="F53" s="14"/>
      <c r="G53" s="15">
        <v>6</v>
      </c>
      <c r="H53" s="45" t="s">
        <v>55</v>
      </c>
      <c r="I53" s="45"/>
      <c r="J53" s="45"/>
      <c r="K53" s="45"/>
      <c r="L53" s="46">
        <v>0</v>
      </c>
      <c r="M53" s="47"/>
      <c r="N53" s="47"/>
      <c r="O53" s="48"/>
    </row>
    <row r="54" spans="1:15" ht="15">
      <c r="A54" s="25" t="s">
        <v>47</v>
      </c>
      <c r="B54" s="26"/>
      <c r="C54" s="26"/>
      <c r="D54" s="26"/>
      <c r="E54" s="26"/>
      <c r="F54" s="26"/>
      <c r="G54" s="26"/>
      <c r="H54" s="26"/>
      <c r="I54" s="26"/>
      <c r="J54" s="26"/>
      <c r="K54" s="27"/>
      <c r="L54" s="28">
        <f>SUM(L28:O53)</f>
        <v>0</v>
      </c>
      <c r="M54" s="28"/>
      <c r="N54" s="28"/>
      <c r="O54" s="28"/>
    </row>
    <row r="55" spans="1:15" ht="1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34.5" customHeight="1" thickBot="1">
      <c r="A56" s="16" t="s">
        <v>48</v>
      </c>
      <c r="B56" s="17"/>
      <c r="C56" s="17"/>
      <c r="D56" s="17"/>
      <c r="E56" s="17"/>
      <c r="F56" s="18"/>
      <c r="G56" s="18"/>
      <c r="H56" s="32" t="s">
        <v>49</v>
      </c>
      <c r="I56" s="32"/>
      <c r="J56" s="33">
        <f>L54+L25+L15</f>
        <v>0</v>
      </c>
      <c r="K56" s="34"/>
      <c r="L56" s="35" t="s">
        <v>50</v>
      </c>
      <c r="M56" s="35"/>
      <c r="N56" s="33">
        <f>J56*1.21</f>
        <v>0</v>
      </c>
      <c r="O56" s="36"/>
    </row>
    <row r="57" ht="15.75" thickTop="1"/>
  </sheetData>
  <mergeCells count="144">
    <mergeCell ref="A4:O4"/>
    <mergeCell ref="A5:O5"/>
    <mergeCell ref="A6:E6"/>
    <mergeCell ref="H6:K6"/>
    <mergeCell ref="L6:O6"/>
    <mergeCell ref="A7:E7"/>
    <mergeCell ref="H7:K7"/>
    <mergeCell ref="L7:O7"/>
    <mergeCell ref="A11:E11"/>
    <mergeCell ref="H11:K11"/>
    <mergeCell ref="L11:O11"/>
    <mergeCell ref="A12:E12"/>
    <mergeCell ref="H12:K12"/>
    <mergeCell ref="L12:O12"/>
    <mergeCell ref="H8:K8"/>
    <mergeCell ref="L8:O8"/>
    <mergeCell ref="A9:E9"/>
    <mergeCell ref="H9:K9"/>
    <mergeCell ref="L9:O9"/>
    <mergeCell ref="A10:E10"/>
    <mergeCell ref="H10:K10"/>
    <mergeCell ref="L10:O10"/>
    <mergeCell ref="A15:E15"/>
    <mergeCell ref="H15:K15"/>
    <mergeCell ref="L15:O15"/>
    <mergeCell ref="A16:O16"/>
    <mergeCell ref="A17:E17"/>
    <mergeCell ref="H17:K17"/>
    <mergeCell ref="L17:O17"/>
    <mergeCell ref="A13:E13"/>
    <mergeCell ref="H13:K13"/>
    <mergeCell ref="L13:O13"/>
    <mergeCell ref="A14:E14"/>
    <mergeCell ref="H14:K14"/>
    <mergeCell ref="L14:O14"/>
    <mergeCell ref="A21:E21"/>
    <mergeCell ref="H21:K21"/>
    <mergeCell ref="L21:O21"/>
    <mergeCell ref="A22:E22"/>
    <mergeCell ref="H22:K22"/>
    <mergeCell ref="L22:O22"/>
    <mergeCell ref="H18:K18"/>
    <mergeCell ref="L18:O18"/>
    <mergeCell ref="A19:E19"/>
    <mergeCell ref="H19:K19"/>
    <mergeCell ref="L19:O19"/>
    <mergeCell ref="A20:E20"/>
    <mergeCell ref="H20:K20"/>
    <mergeCell ref="L20:O20"/>
    <mergeCell ref="A25:E25"/>
    <mergeCell ref="H25:K25"/>
    <mergeCell ref="L25:O25"/>
    <mergeCell ref="A26:O26"/>
    <mergeCell ref="A27:E27"/>
    <mergeCell ref="H27:K27"/>
    <mergeCell ref="L27:O27"/>
    <mergeCell ref="A23:E23"/>
    <mergeCell ref="H23:K23"/>
    <mergeCell ref="L23:O23"/>
    <mergeCell ref="A24:E24"/>
    <mergeCell ref="H24:K24"/>
    <mergeCell ref="L24:O24"/>
    <mergeCell ref="A31:E31"/>
    <mergeCell ref="H31:K31"/>
    <mergeCell ref="L31:O31"/>
    <mergeCell ref="A32:E32"/>
    <mergeCell ref="H32:K32"/>
    <mergeCell ref="L32:O32"/>
    <mergeCell ref="H28:K28"/>
    <mergeCell ref="L28:O28"/>
    <mergeCell ref="A29:E29"/>
    <mergeCell ref="H29:K29"/>
    <mergeCell ref="L29:O29"/>
    <mergeCell ref="A30:E30"/>
    <mergeCell ref="H30:K30"/>
    <mergeCell ref="L30:O30"/>
    <mergeCell ref="A35:E35"/>
    <mergeCell ref="H35:K35"/>
    <mergeCell ref="L35:O35"/>
    <mergeCell ref="A36:E36"/>
    <mergeCell ref="H36:K36"/>
    <mergeCell ref="L36:O36"/>
    <mergeCell ref="A33:E33"/>
    <mergeCell ref="H33:K33"/>
    <mergeCell ref="L33:O33"/>
    <mergeCell ref="A34:E34"/>
    <mergeCell ref="H34:K34"/>
    <mergeCell ref="L34:O34"/>
    <mergeCell ref="A39:E39"/>
    <mergeCell ref="H39:K39"/>
    <mergeCell ref="L39:O39"/>
    <mergeCell ref="A40:E40"/>
    <mergeCell ref="H40:K40"/>
    <mergeCell ref="L40:O40"/>
    <mergeCell ref="A37:E37"/>
    <mergeCell ref="H37:K37"/>
    <mergeCell ref="L37:O37"/>
    <mergeCell ref="A38:E38"/>
    <mergeCell ref="H38:K38"/>
    <mergeCell ref="L38:O38"/>
    <mergeCell ref="A43:E43"/>
    <mergeCell ref="H43:K43"/>
    <mergeCell ref="L43:O43"/>
    <mergeCell ref="A44:E44"/>
    <mergeCell ref="H44:K44"/>
    <mergeCell ref="L44:O44"/>
    <mergeCell ref="A41:E41"/>
    <mergeCell ref="H41:K41"/>
    <mergeCell ref="L41:O41"/>
    <mergeCell ref="A42:E42"/>
    <mergeCell ref="H42:K42"/>
    <mergeCell ref="L42:O42"/>
    <mergeCell ref="A47:E47"/>
    <mergeCell ref="H47:K47"/>
    <mergeCell ref="L47:O47"/>
    <mergeCell ref="A48:E48"/>
    <mergeCell ref="H48:K48"/>
    <mergeCell ref="L48:O48"/>
    <mergeCell ref="A45:E45"/>
    <mergeCell ref="H45:K45"/>
    <mergeCell ref="L45:O45"/>
    <mergeCell ref="A46:E46"/>
    <mergeCell ref="H46:K46"/>
    <mergeCell ref="L46:O46"/>
    <mergeCell ref="A54:K54"/>
    <mergeCell ref="L54:O54"/>
    <mergeCell ref="A55:O55"/>
    <mergeCell ref="H56:I56"/>
    <mergeCell ref="J56:K56"/>
    <mergeCell ref="L56:M56"/>
    <mergeCell ref="N56:O56"/>
    <mergeCell ref="A49:E49"/>
    <mergeCell ref="H49:K49"/>
    <mergeCell ref="L49:O49"/>
    <mergeCell ref="A53:E53"/>
    <mergeCell ref="H53:K53"/>
    <mergeCell ref="L53:O53"/>
    <mergeCell ref="A52:E52"/>
    <mergeCell ref="H52:K52"/>
    <mergeCell ref="L52:O52"/>
    <mergeCell ref="A50:E50"/>
    <mergeCell ref="A51:E51"/>
    <mergeCell ref="L51:O51"/>
    <mergeCell ref="L50:O5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Babický Zbyněk</cp:lastModifiedBy>
  <cp:lastPrinted>2022-08-31T08:58:05Z</cp:lastPrinted>
  <dcterms:created xsi:type="dcterms:W3CDTF">2020-06-21T11:14:05Z</dcterms:created>
  <dcterms:modified xsi:type="dcterms:W3CDTF">2022-08-31T08:58:48Z</dcterms:modified>
  <cp:category/>
  <cp:version/>
  <cp:contentType/>
  <cp:contentStatus/>
</cp:coreProperties>
</file>