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3360" yWindow="1170" windowWidth="23850" windowHeight="14430" activeTab="4"/>
  </bookViews>
  <sheets>
    <sheet name="Souhrnná tabulka" sheetId="4" r:id="rId1"/>
    <sheet name="I." sheetId="1" r:id="rId2"/>
    <sheet name="II." sheetId="11" r:id="rId3"/>
    <sheet name="III." sheetId="12" r:id="rId4"/>
    <sheet name="IV." sheetId="13" r:id="rId5"/>
  </sheets>
  <definedNames>
    <definedName name="OLE_LINK1" localSheetId="1">'I.'!#REF!</definedName>
    <definedName name="OLE_LINK1" localSheetId="2">'II.'!#REF!</definedName>
    <definedName name="OLE_LINK1" localSheetId="3">'III.'!#REF!</definedName>
    <definedName name="OLE_LINK1" localSheetId="4">'IV.'!#REF!</definedName>
  </definedNames>
  <calcPr calcId="191029"/>
</workbook>
</file>

<file path=xl/sharedStrings.xml><?xml version="1.0" encoding="utf-8"?>
<sst xmlns="http://schemas.openxmlformats.org/spreadsheetml/2006/main" count="226" uniqueCount="48">
  <si>
    <t>PŘÍLOHA DOPISU NABÍDKY:</t>
  </si>
  <si>
    <t>HODNOCENÍ KVALIFIKACE A ZKUŠENOSTÍ OSOB</t>
  </si>
  <si>
    <t>Osoby provádějící koordinaci celého projektu - HIP akce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</si>
  <si>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</si>
  <si>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</si>
  <si>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</si>
  <si>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</si>
  <si>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</si>
  <si>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</si>
  <si>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</si>
  <si>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</si>
  <si>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</si>
  <si>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</si>
  <si>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</si>
  <si>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</si>
  <si>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</si>
  <si>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</si>
  <si>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</si>
  <si>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</si>
  <si>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</si>
  <si>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</si>
  <si>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</si>
  <si>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</si>
  <si>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</si>
  <si>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</si>
  <si>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</si>
  <si>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IV.</t>
  </si>
  <si>
    <t>Modře - doplňuje uchazeč</t>
  </si>
  <si>
    <t>Pozn.: Uchazeči doplňují výhradně modré buňky</t>
  </si>
  <si>
    <t>Osoby pro funkci zodpovědného projektanta v oboru trakčního vedení</t>
  </si>
  <si>
    <t>Osoby pro funkci zodpovědného projektanta v oboru měnírny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</si>
  <si>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</si>
  <si>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novostavba</t>
  </si>
  <si>
    <t>rekonstrukce</t>
  </si>
  <si>
    <t>Typ  projektový prací</t>
  </si>
  <si>
    <r>
      <t xml:space="preserve">Osoba zodpovědného projektanta v oboru trakční vedení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</si>
  <si>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r>
      <t xml:space="preserve">Osoba specialisty na měnírny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</si>
  <si>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t>Zakázky, kterými jsou splněny požadavky uvedené v čl. 4.3. ZD</t>
  </si>
  <si>
    <t>Hodnocené referenční služby dle čl. 8.3. ZD</t>
  </si>
  <si>
    <t>Modře a žlutě - doplňuje uchazeč</t>
  </si>
  <si>
    <t>x</t>
  </si>
  <si>
    <t>Osoby zajišťující inženýrskou činnost</t>
  </si>
  <si>
    <t>DUSP</t>
  </si>
  <si>
    <r>
      <t xml:space="preserve">Osoba zajišťující inženýrskou činnost 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</si>
  <si>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IČ k DUSP včetně majetkoprávní přírpavy</t>
  </si>
  <si>
    <t>IČ k DSP včetně majetkoprávní přírpavy</t>
  </si>
  <si>
    <t>Typ  prací</t>
  </si>
  <si>
    <t>Délka stavby v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</si>
</sst>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 topLeftCell="A1">
      <selection activeCell="A9" sqref="A9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41" t="s">
        <v>3</v>
      </c>
      <c r="C4" s="41"/>
      <c r="D4" s="41"/>
      <c r="E4" s="41"/>
      <c r="F4" s="41"/>
      <c r="G4" s="1" t="s">
        <v>4</v>
      </c>
      <c r="K4" s="10"/>
    </row>
    <row r="5" spans="1:11" s="3" customFormat="1" ht="15">
      <c r="A5" s="3" t="s">
        <v>23</v>
      </c>
      <c r="B5" s="42" t="s">
        <v>2</v>
      </c>
      <c r="C5" s="42"/>
      <c r="D5" s="42"/>
      <c r="E5" s="42"/>
      <c r="F5" s="42"/>
      <c r="G5" s="4">
        <f>'I.'!H7+'I.'!H24</f>
        <v>0</v>
      </c>
      <c r="K5" s="10"/>
    </row>
    <row r="6" spans="1:11" s="3" customFormat="1" ht="15">
      <c r="A6" s="3" t="s">
        <v>24</v>
      </c>
      <c r="B6" s="42" t="s">
        <v>41</v>
      </c>
      <c r="C6" s="42"/>
      <c r="D6" s="42"/>
      <c r="E6" s="42"/>
      <c r="F6" s="42"/>
      <c r="G6" s="4">
        <f>'II.'!H7+'II.'!H24</f>
        <v>0</v>
      </c>
      <c r="K6" s="10"/>
    </row>
    <row r="7" spans="1:11" s="3" customFormat="1" ht="15">
      <c r="A7" s="3" t="s">
        <v>25</v>
      </c>
      <c r="B7" s="42" t="s">
        <v>29</v>
      </c>
      <c r="C7" s="42"/>
      <c r="D7" s="42"/>
      <c r="E7" s="42"/>
      <c r="F7" s="42"/>
      <c r="G7" s="4">
        <f>'III.'!H7+'III.'!H23</f>
        <v>0</v>
      </c>
      <c r="K7" s="10"/>
    </row>
    <row r="8" spans="1:11" s="3" customFormat="1" ht="15">
      <c r="A8" s="3" t="s">
        <v>26</v>
      </c>
      <c r="B8" s="42" t="s">
        <v>30</v>
      </c>
      <c r="C8" s="42"/>
      <c r="D8" s="42"/>
      <c r="E8" s="42"/>
      <c r="F8" s="42"/>
      <c r="G8" s="4">
        <f>'IV.'!H7+'IV.'!H23</f>
        <v>0</v>
      </c>
      <c r="K8" s="10"/>
    </row>
    <row r="9" spans="2:11" s="3" customFormat="1" ht="15">
      <c r="B9" s="40" t="s">
        <v>5</v>
      </c>
      <c r="C9" s="40"/>
      <c r="D9" s="40"/>
      <c r="E9" s="40"/>
      <c r="F9" s="40"/>
      <c r="G9" s="2">
        <f>SUM(G5:G8)</f>
        <v>0</v>
      </c>
      <c r="K9" s="10"/>
    </row>
    <row r="11" spans="2:6" ht="15">
      <c r="B11" s="31" t="s">
        <v>28</v>
      </c>
      <c r="C11" s="31"/>
      <c r="D11" s="31"/>
      <c r="E11" s="31"/>
      <c r="F11" s="31"/>
    </row>
  </sheetData>
  <mergeCells count="6">
    <mergeCell ref="B9:F9"/>
    <mergeCell ref="B4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44"/>
  <sheetViews>
    <sheetView zoomScale="55" zoomScaleNormal="55" workbookViewId="0" topLeftCell="A1">
      <selection activeCell="J1" sqref="J1:L104857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8" t="s">
        <v>22</v>
      </c>
      <c r="C2" s="48"/>
      <c r="D2" s="48"/>
      <c r="E2" s="48"/>
      <c r="F2" s="48"/>
      <c r="G2" s="48"/>
      <c r="H2" s="48"/>
    </row>
    <row r="3" ht="15">
      <c r="B3" s="9"/>
    </row>
    <row r="4" ht="18.75">
      <c r="B4" s="38" t="s">
        <v>39</v>
      </c>
    </row>
    <row r="5" spans="2:8" ht="21">
      <c r="B5" s="12" t="s">
        <v>31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6"/>
      <c r="D7" s="46"/>
      <c r="E7" s="46"/>
      <c r="F7" s="47"/>
      <c r="G7" s="18" t="s">
        <v>9</v>
      </c>
      <c r="H7" s="7">
        <f>SUM(J13:J22)</f>
        <v>0</v>
      </c>
    </row>
    <row r="8" spans="2:12" ht="60">
      <c r="B8" s="14" t="s">
        <v>11</v>
      </c>
      <c r="C8" s="15" t="s">
        <v>6</v>
      </c>
      <c r="D8" s="15" t="s">
        <v>34</v>
      </c>
      <c r="E8" s="15" t="s">
        <v>8</v>
      </c>
      <c r="F8" s="15" t="s">
        <v>47</v>
      </c>
      <c r="G8" s="15" t="s">
        <v>7</v>
      </c>
      <c r="H8" s="16" t="s">
        <v>21</v>
      </c>
      <c r="I8" s="17" t="s">
        <v>20</v>
      </c>
      <c r="K8" s="3" t="s">
        <v>12</v>
      </c>
      <c r="L8" s="39">
        <v>1.5</v>
      </c>
    </row>
    <row r="9" spans="2:12" ht="15">
      <c r="B9" s="43" t="s">
        <v>37</v>
      </c>
      <c r="C9" s="44"/>
      <c r="D9" s="44"/>
      <c r="E9" s="44"/>
      <c r="F9" s="44"/>
      <c r="G9" s="44"/>
      <c r="H9" s="45"/>
      <c r="I9" s="17" t="s">
        <v>40</v>
      </c>
      <c r="L9" s="39">
        <v>0.7</v>
      </c>
    </row>
    <row r="10" spans="1:9" ht="15">
      <c r="A10" s="3">
        <v>1</v>
      </c>
      <c r="B10" s="33"/>
      <c r="C10" s="34"/>
      <c r="D10" s="34"/>
      <c r="E10" s="34"/>
      <c r="F10" s="35"/>
      <c r="G10" s="36"/>
      <c r="H10" s="37"/>
      <c r="I10" s="17" t="s">
        <v>40</v>
      </c>
    </row>
    <row r="11" spans="1:9" ht="15">
      <c r="A11" s="3">
        <v>2</v>
      </c>
      <c r="B11" s="33"/>
      <c r="C11" s="34"/>
      <c r="D11" s="34"/>
      <c r="E11" s="34"/>
      <c r="F11" s="35"/>
      <c r="G11" s="36"/>
      <c r="H11" s="37"/>
      <c r="I11" s="17" t="s">
        <v>40</v>
      </c>
    </row>
    <row r="12" spans="2:9" ht="15">
      <c r="B12" s="43" t="s">
        <v>38</v>
      </c>
      <c r="C12" s="44"/>
      <c r="D12" s="44"/>
      <c r="E12" s="44"/>
      <c r="F12" s="44"/>
      <c r="G12" s="44"/>
      <c r="H12" s="45"/>
      <c r="I12" s="17" t="s">
        <v>40</v>
      </c>
    </row>
    <row r="13" spans="1:11" ht="33" customHeight="1">
      <c r="A13" s="3">
        <v>1</v>
      </c>
      <c r="B13" s="20"/>
      <c r="C13" s="21"/>
      <c r="D13" s="21"/>
      <c r="E13" s="21"/>
      <c r="F13" s="22"/>
      <c r="G13" s="23"/>
      <c r="H13" s="24"/>
      <c r="I13" s="32"/>
      <c r="J13" s="3" t="str">
        <f>IF(I13="ANO",2,"")</f>
        <v/>
      </c>
      <c r="K13" s="3" t="s">
        <v>13</v>
      </c>
    </row>
    <row r="14" spans="1:12" ht="15">
      <c r="A14" s="3">
        <v>2</v>
      </c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IF(I14="ANO",2,"")</f>
        <v/>
      </c>
      <c r="K14" s="3" t="s">
        <v>14</v>
      </c>
      <c r="L14" s="11">
        <v>41122</v>
      </c>
    </row>
    <row r="15" spans="1:12" ht="15">
      <c r="A15" s="3">
        <v>3</v>
      </c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1:12" ht="15">
      <c r="A16" s="3">
        <v>4</v>
      </c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42</v>
      </c>
      <c r="L16" s="11"/>
    </row>
    <row r="17" spans="1:12" ht="15">
      <c r="A17" s="3">
        <v>5</v>
      </c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15</v>
      </c>
      <c r="L17" s="10" t="s">
        <v>18</v>
      </c>
    </row>
    <row r="18" spans="1:12" ht="15">
      <c r="A18" s="3">
        <v>6</v>
      </c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16</v>
      </c>
      <c r="L18" s="10" t="s">
        <v>19</v>
      </c>
    </row>
    <row r="19" spans="1:10" ht="15">
      <c r="A19" s="3">
        <v>7</v>
      </c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1:11" ht="15">
      <c r="A20" s="3">
        <v>8</v>
      </c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32</v>
      </c>
    </row>
    <row r="21" spans="1:11" ht="15">
      <c r="A21" s="3">
        <v>9</v>
      </c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33</v>
      </c>
    </row>
    <row r="22" spans="1:10" ht="15.75" thickBot="1">
      <c r="A22" s="3">
        <v>10</v>
      </c>
      <c r="B22" s="25"/>
      <c r="C22" s="26"/>
      <c r="D22" s="26"/>
      <c r="E22" s="26"/>
      <c r="F22" s="22"/>
      <c r="G22" s="28"/>
      <c r="H22" s="29"/>
      <c r="I22" s="32"/>
      <c r="J22" s="3" t="str">
        <f t="shared" si="0"/>
        <v/>
      </c>
    </row>
    <row r="23" ht="15.75" thickBot="1">
      <c r="B23" s="8"/>
    </row>
    <row r="24" spans="2:8" ht="16.5" thickBot="1">
      <c r="B24" s="13" t="s">
        <v>10</v>
      </c>
      <c r="C24" s="46"/>
      <c r="D24" s="46"/>
      <c r="E24" s="46"/>
      <c r="F24" s="47"/>
      <c r="G24" s="18" t="s">
        <v>9</v>
      </c>
      <c r="H24" s="7">
        <f>SUM(J30:J39)</f>
        <v>0</v>
      </c>
    </row>
    <row r="25" spans="2:12" ht="75" customHeight="1">
      <c r="B25" s="14" t="s">
        <v>11</v>
      </c>
      <c r="C25" s="15" t="s">
        <v>6</v>
      </c>
      <c r="D25" s="15" t="s">
        <v>34</v>
      </c>
      <c r="E25" s="15" t="s">
        <v>8</v>
      </c>
      <c r="F25" s="15" t="s">
        <v>47</v>
      </c>
      <c r="G25" s="15" t="s">
        <v>7</v>
      </c>
      <c r="H25" s="16" t="s">
        <v>21</v>
      </c>
      <c r="I25" s="17" t="s">
        <v>20</v>
      </c>
      <c r="K25" s="3" t="s">
        <v>12</v>
      </c>
      <c r="L25" s="39">
        <v>1.5</v>
      </c>
    </row>
    <row r="26" spans="2:12" ht="15" customHeight="1">
      <c r="B26" s="43" t="s">
        <v>37</v>
      </c>
      <c r="C26" s="44"/>
      <c r="D26" s="44"/>
      <c r="E26" s="44"/>
      <c r="F26" s="44"/>
      <c r="G26" s="44"/>
      <c r="H26" s="45"/>
      <c r="I26" s="17" t="s">
        <v>40</v>
      </c>
      <c r="L26" s="39">
        <v>0.7</v>
      </c>
    </row>
    <row r="27" spans="1:9" ht="15">
      <c r="A27" s="3">
        <v>1</v>
      </c>
      <c r="B27" s="33"/>
      <c r="C27" s="34"/>
      <c r="D27" s="34"/>
      <c r="E27" s="34"/>
      <c r="F27" s="35"/>
      <c r="G27" s="36"/>
      <c r="H27" s="37"/>
      <c r="I27" s="17" t="s">
        <v>40</v>
      </c>
    </row>
    <row r="28" spans="1:9" ht="15">
      <c r="A28" s="3">
        <v>2</v>
      </c>
      <c r="B28" s="33"/>
      <c r="C28" s="34"/>
      <c r="D28" s="34"/>
      <c r="E28" s="34"/>
      <c r="F28" s="35"/>
      <c r="G28" s="36"/>
      <c r="H28" s="37"/>
      <c r="I28" s="17" t="s">
        <v>40</v>
      </c>
    </row>
    <row r="29" spans="2:9" ht="15">
      <c r="B29" s="43" t="s">
        <v>38</v>
      </c>
      <c r="C29" s="44"/>
      <c r="D29" s="44"/>
      <c r="E29" s="44"/>
      <c r="F29" s="44"/>
      <c r="G29" s="44"/>
      <c r="H29" s="45"/>
      <c r="I29" s="17" t="s">
        <v>40</v>
      </c>
    </row>
    <row r="30" spans="1:11" ht="33" customHeight="1">
      <c r="A30" s="3">
        <v>1</v>
      </c>
      <c r="B30" s="20"/>
      <c r="C30" s="21"/>
      <c r="D30" s="21"/>
      <c r="E30" s="21"/>
      <c r="F30" s="22"/>
      <c r="G30" s="23"/>
      <c r="H30" s="24"/>
      <c r="I30" s="32"/>
      <c r="J30" s="3" t="str">
        <f>IF(I30="ANO",2,"")</f>
        <v/>
      </c>
      <c r="K30" s="3" t="s">
        <v>13</v>
      </c>
    </row>
    <row r="31" spans="1:12" ht="15">
      <c r="A31" s="3">
        <v>2</v>
      </c>
      <c r="B31" s="20"/>
      <c r="C31" s="21"/>
      <c r="D31" s="21"/>
      <c r="E31" s="21"/>
      <c r="F31" s="22"/>
      <c r="G31" s="23"/>
      <c r="H31" s="24"/>
      <c r="I31" s="32"/>
      <c r="J31" s="3" t="str">
        <f aca="true" t="shared" si="1" ref="J31:J39">IF(I31="ANO",2,"")</f>
        <v/>
      </c>
      <c r="K31" s="3" t="s">
        <v>14</v>
      </c>
      <c r="L31" s="11">
        <v>41122</v>
      </c>
    </row>
    <row r="32" spans="1:12" ht="15">
      <c r="A32" s="3">
        <v>3</v>
      </c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L32" s="11"/>
    </row>
    <row r="33" spans="1:12" ht="15">
      <c r="A33" s="3">
        <v>4</v>
      </c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42</v>
      </c>
      <c r="L33" s="11"/>
    </row>
    <row r="34" spans="1:12" ht="15">
      <c r="A34" s="3">
        <v>5</v>
      </c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  <c r="K34" s="3" t="s">
        <v>15</v>
      </c>
      <c r="L34" s="10" t="s">
        <v>18</v>
      </c>
    </row>
    <row r="35" spans="1:12" ht="15">
      <c r="A35" s="3">
        <v>6</v>
      </c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16</v>
      </c>
      <c r="L35" s="10" t="s">
        <v>19</v>
      </c>
    </row>
    <row r="36" spans="1:10" ht="15">
      <c r="A36" s="3">
        <v>7</v>
      </c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</row>
    <row r="37" spans="1:11" ht="15">
      <c r="A37" s="3">
        <v>8</v>
      </c>
      <c r="B37" s="20"/>
      <c r="C37" s="21"/>
      <c r="D37" s="21"/>
      <c r="E37" s="21"/>
      <c r="F37" s="22"/>
      <c r="G37" s="23"/>
      <c r="H37" s="24"/>
      <c r="I37" s="32"/>
      <c r="J37" s="3" t="str">
        <f t="shared" si="1"/>
        <v/>
      </c>
      <c r="K37" s="3" t="s">
        <v>32</v>
      </c>
    </row>
    <row r="38" spans="1:11" ht="15">
      <c r="A38" s="3">
        <v>9</v>
      </c>
      <c r="B38" s="20"/>
      <c r="C38" s="21"/>
      <c r="D38" s="21"/>
      <c r="E38" s="21"/>
      <c r="F38" s="22"/>
      <c r="G38" s="23"/>
      <c r="H38" s="24"/>
      <c r="I38" s="32"/>
      <c r="J38" s="3" t="str">
        <f t="shared" si="1"/>
        <v/>
      </c>
      <c r="K38" s="3" t="s">
        <v>33</v>
      </c>
    </row>
    <row r="39" spans="1:10" ht="15.75" thickBot="1">
      <c r="A39" s="3">
        <v>10</v>
      </c>
      <c r="B39" s="25"/>
      <c r="C39" s="26"/>
      <c r="D39" s="26"/>
      <c r="E39" s="26"/>
      <c r="F39" s="22"/>
      <c r="G39" s="28"/>
      <c r="H39" s="29"/>
      <c r="I39" s="32"/>
      <c r="J39" s="3" t="str">
        <f t="shared" si="1"/>
        <v/>
      </c>
    </row>
    <row r="40" ht="15">
      <c r="B40" s="8"/>
    </row>
    <row r="43" ht="15.75">
      <c r="B43" s="5"/>
    </row>
    <row r="44" ht="15">
      <c r="B44" s="8"/>
    </row>
  </sheetData>
  <mergeCells count="7">
    <mergeCell ref="B26:H26"/>
    <mergeCell ref="B29:H29"/>
    <mergeCell ref="C7:F7"/>
    <mergeCell ref="C24:F24"/>
    <mergeCell ref="B2:H2"/>
    <mergeCell ref="B9:H9"/>
    <mergeCell ref="B12:H12"/>
  </mergeCells>
  <dataValidations count="10" xWindow="658" yWindow="715">
    <dataValidation type="list" allowBlank="1" showInputMessage="1" showErrorMessage="1" promptTitle="Hodnocení - vyplňuje zadavatel" prompt="Ano - požadavky splněny_x000a_Ne - požadavky nesplněny" sqref="I13:I22 I30:I39">
      <formula1>$L$17:$L$18</formula1>
    </dataValidation>
    <dataValidation type="date" operator="greaterThanOrEqual" allowBlank="1" showInputMessage="1" showErrorMessage="1" promptTitle="Datum dokončení prací" prompt="Doplňte datum dokončení projektových prací_x000a_" sqref="G13:G22 G30:G39">
      <formula1>#REF!</formula1>
    </dataValidation>
    <dataValidation type="list" allowBlank="1" showInputMessage="1" showErrorMessage="1" promptTitle="Typ projektových prací" prompt="Doplňte typ projektových prací" sqref="D13:D22 D30:D39">
      <formula1>$K$20:$K$21</formula1>
    </dataValidation>
    <dataValidation type="list" allowBlank="1" showInputMessage="1" showErrorMessage="1" promptTitle="Typ pozemní komunikace" prompt="Doplňte typ pozemní komunikace dle výběru" sqref="D10:D11 D27:D28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10:G11 G27:G28">
      <formula1>$L$14</formula1>
    </dataValidation>
    <dataValidation type="list" allowBlank="1" showInputMessage="1" showErrorMessage="1" promptTitle="Stupeň projektových prací" prompt="Doplňte projektový stupeň z výběru" sqref="C10:C11 C13:C22 C27:C28 C30:C39">
      <formula1>$K$16:$K$18</formula1>
    </dataValidation>
    <dataValidation type="list" allowBlank="1" showInputMessage="1" showErrorMessage="1" promptTitle="Druh projektových prací" prompt="Doplňte druh projektových prací z výběru" sqref="E10:E11 E27:E28">
      <formula1>$K$8</formula1>
    </dataValidation>
    <dataValidation type="list" allowBlank="1" showInputMessage="1" showErrorMessage="1" promptTitle="Popis činností " prompt="Doplňte popis činností odborného personálu" sqref="E13:E22 E30:E39">
      <formula1>$K$8</formula1>
    </dataValidation>
    <dataValidation type="whole" operator="greaterThanOrEqual" allowBlank="1" showInputMessage="1" showErrorMessage="1" promptTitle="Délka stavby v km" prompt="Doplňte délku stavby v km_x000a_" sqref="F10:F11 F27:F28">
      <formula1>$L$8</formula1>
    </dataValidation>
    <dataValidation type="whole" operator="greaterThanOrEqual" allowBlank="1" showInputMessage="1" showErrorMessage="1" promptTitle="Délka stavby v km" prompt="Doplňte délku stavby v km_x000a_" sqref="F13:F22 F30:F39">
      <formula1>$L$9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43"/>
  <sheetViews>
    <sheetView zoomScale="55" zoomScaleNormal="55" workbookViewId="0" topLeftCell="A22">
      <selection activeCell="J22" sqref="J1:M104857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hidden="1" customWidth="1"/>
    <col min="14" max="14" width="10.00390625" style="3" bestFit="1" customWidth="1"/>
    <col min="15" max="16384" width="9.140625" style="3" customWidth="1"/>
  </cols>
  <sheetData>
    <row r="2" spans="2:8" ht="18.75">
      <c r="B2" s="48" t="s">
        <v>22</v>
      </c>
      <c r="C2" s="48"/>
      <c r="D2" s="48"/>
      <c r="E2" s="48"/>
      <c r="F2" s="48"/>
      <c r="G2" s="48"/>
      <c r="H2" s="48"/>
    </row>
    <row r="3" ht="15">
      <c r="B3" s="9"/>
    </row>
    <row r="4" ht="15.75">
      <c r="B4" s="30" t="s">
        <v>27</v>
      </c>
    </row>
    <row r="5" spans="2:8" ht="21">
      <c r="B5" s="12" t="s">
        <v>43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6"/>
      <c r="D7" s="46"/>
      <c r="E7" s="46"/>
      <c r="F7" s="47"/>
      <c r="G7" s="18" t="s">
        <v>9</v>
      </c>
      <c r="H7" s="7">
        <f>SUM(J13:J22)</f>
        <v>0</v>
      </c>
    </row>
    <row r="8" spans="2:12" ht="60">
      <c r="B8" s="14" t="s">
        <v>11</v>
      </c>
      <c r="C8" s="15" t="s">
        <v>6</v>
      </c>
      <c r="D8" s="15" t="s">
        <v>46</v>
      </c>
      <c r="E8" s="15" t="s">
        <v>8</v>
      </c>
      <c r="F8" s="15" t="s">
        <v>47</v>
      </c>
      <c r="G8" s="15" t="s">
        <v>7</v>
      </c>
      <c r="H8" s="16" t="s">
        <v>21</v>
      </c>
      <c r="I8" s="17" t="s">
        <v>20</v>
      </c>
      <c r="L8" s="39">
        <v>1.5</v>
      </c>
    </row>
    <row r="9" spans="2:12" ht="15">
      <c r="B9" s="43" t="s">
        <v>37</v>
      </c>
      <c r="C9" s="44"/>
      <c r="D9" s="44"/>
      <c r="E9" s="44"/>
      <c r="F9" s="44"/>
      <c r="G9" s="44"/>
      <c r="H9" s="45"/>
      <c r="I9" s="17" t="s">
        <v>40</v>
      </c>
      <c r="L9" s="39">
        <v>0.7</v>
      </c>
    </row>
    <row r="10" spans="1:9" ht="15">
      <c r="A10" s="3">
        <v>1</v>
      </c>
      <c r="B10" s="33"/>
      <c r="C10" s="34"/>
      <c r="D10" s="34"/>
      <c r="E10" s="34"/>
      <c r="F10" s="35"/>
      <c r="G10" s="36"/>
      <c r="H10" s="37"/>
      <c r="I10" s="17" t="s">
        <v>40</v>
      </c>
    </row>
    <row r="11" spans="1:9" ht="15">
      <c r="A11" s="3">
        <v>2</v>
      </c>
      <c r="B11" s="33"/>
      <c r="C11" s="34"/>
      <c r="D11" s="34"/>
      <c r="E11" s="34"/>
      <c r="F11" s="35"/>
      <c r="G11" s="36"/>
      <c r="H11" s="37"/>
      <c r="I11" s="17"/>
    </row>
    <row r="12" spans="2:9" ht="15">
      <c r="B12" s="43" t="s">
        <v>38</v>
      </c>
      <c r="C12" s="44"/>
      <c r="D12" s="44"/>
      <c r="E12" s="44"/>
      <c r="F12" s="44"/>
      <c r="G12" s="44"/>
      <c r="H12" s="45"/>
      <c r="I12" s="17" t="s">
        <v>40</v>
      </c>
    </row>
    <row r="13" spans="1:11" ht="33" customHeight="1">
      <c r="A13" s="3">
        <v>1</v>
      </c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44</v>
      </c>
    </row>
    <row r="14" spans="1:12" ht="15">
      <c r="A14" s="3">
        <v>2</v>
      </c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IF(I14="ANO",1,"")</f>
        <v/>
      </c>
      <c r="K14" s="3" t="s">
        <v>45</v>
      </c>
      <c r="L14" s="11">
        <v>41122</v>
      </c>
    </row>
    <row r="15" spans="1:12" ht="15">
      <c r="A15" s="3">
        <v>3</v>
      </c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1:12" ht="15">
      <c r="A16" s="3">
        <v>4</v>
      </c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42</v>
      </c>
      <c r="L16" s="11"/>
    </row>
    <row r="17" spans="1:12" ht="15">
      <c r="A17" s="3">
        <v>5</v>
      </c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15</v>
      </c>
      <c r="L17" s="10" t="s">
        <v>18</v>
      </c>
    </row>
    <row r="18" spans="1:12" ht="15">
      <c r="A18" s="3">
        <v>6</v>
      </c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16</v>
      </c>
      <c r="L18" s="10" t="s">
        <v>19</v>
      </c>
    </row>
    <row r="19" spans="1:10" ht="15">
      <c r="A19" s="3">
        <v>7</v>
      </c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1:11" ht="15">
      <c r="A20" s="3">
        <v>8</v>
      </c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32</v>
      </c>
    </row>
    <row r="21" spans="1:11" ht="15">
      <c r="A21" s="3">
        <v>9</v>
      </c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33</v>
      </c>
    </row>
    <row r="22" spans="1:10" ht="15.75" thickBot="1">
      <c r="A22" s="3">
        <v>10</v>
      </c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</row>
    <row r="23" ht="15.75" thickBot="1">
      <c r="B23" s="8"/>
    </row>
    <row r="24" spans="2:8" ht="16.5" thickBot="1">
      <c r="B24" s="13" t="s">
        <v>10</v>
      </c>
      <c r="C24" s="46"/>
      <c r="D24" s="46"/>
      <c r="E24" s="46"/>
      <c r="F24" s="47"/>
      <c r="G24" s="18" t="s">
        <v>9</v>
      </c>
      <c r="H24" s="7">
        <f>SUM(J30:J39)</f>
        <v>0</v>
      </c>
    </row>
    <row r="25" spans="2:12" ht="60">
      <c r="B25" s="14" t="s">
        <v>11</v>
      </c>
      <c r="C25" s="15" t="s">
        <v>6</v>
      </c>
      <c r="D25" s="15" t="s">
        <v>46</v>
      </c>
      <c r="E25" s="15" t="s">
        <v>8</v>
      </c>
      <c r="F25" s="15" t="s">
        <v>47</v>
      </c>
      <c r="G25" s="15" t="s">
        <v>7</v>
      </c>
      <c r="H25" s="16" t="s">
        <v>21</v>
      </c>
      <c r="I25" s="17" t="s">
        <v>20</v>
      </c>
      <c r="L25" s="39">
        <v>1.5</v>
      </c>
    </row>
    <row r="26" spans="2:12" ht="15" customHeight="1">
      <c r="B26" s="43" t="s">
        <v>37</v>
      </c>
      <c r="C26" s="44"/>
      <c r="D26" s="44"/>
      <c r="E26" s="44"/>
      <c r="F26" s="44"/>
      <c r="G26" s="44"/>
      <c r="H26" s="45"/>
      <c r="I26" s="17" t="s">
        <v>40</v>
      </c>
      <c r="L26" s="39">
        <v>0.7</v>
      </c>
    </row>
    <row r="27" spans="1:9" ht="15">
      <c r="A27" s="3">
        <v>1</v>
      </c>
      <c r="B27" s="33"/>
      <c r="C27" s="34"/>
      <c r="D27" s="34"/>
      <c r="E27" s="34"/>
      <c r="F27" s="35"/>
      <c r="G27" s="36"/>
      <c r="H27" s="37"/>
      <c r="I27" s="17" t="s">
        <v>40</v>
      </c>
    </row>
    <row r="28" spans="1:9" ht="15">
      <c r="A28" s="3">
        <v>2</v>
      </c>
      <c r="B28" s="33"/>
      <c r="C28" s="34"/>
      <c r="D28" s="34"/>
      <c r="E28" s="34"/>
      <c r="F28" s="35"/>
      <c r="G28" s="36"/>
      <c r="H28" s="37"/>
      <c r="I28" s="17"/>
    </row>
    <row r="29" spans="2:9" ht="33" customHeight="1">
      <c r="B29" s="43" t="s">
        <v>38</v>
      </c>
      <c r="C29" s="44"/>
      <c r="D29" s="44"/>
      <c r="E29" s="44"/>
      <c r="F29" s="44"/>
      <c r="G29" s="44"/>
      <c r="H29" s="45"/>
      <c r="I29" s="17" t="s">
        <v>40</v>
      </c>
    </row>
    <row r="30" spans="1:11" ht="15">
      <c r="A30" s="3">
        <v>1</v>
      </c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44</v>
      </c>
    </row>
    <row r="31" spans="1:12" ht="15">
      <c r="A31" s="3">
        <v>2</v>
      </c>
      <c r="B31" s="20"/>
      <c r="C31" s="21"/>
      <c r="D31" s="21"/>
      <c r="E31" s="21"/>
      <c r="F31" s="22"/>
      <c r="G31" s="23"/>
      <c r="H31" s="24"/>
      <c r="I31" s="32"/>
      <c r="J31" s="3" t="str">
        <f aca="true" t="shared" si="1" ref="J31:J39">IF(I31="ANO",1,"")</f>
        <v/>
      </c>
      <c r="K31" s="3" t="s">
        <v>45</v>
      </c>
      <c r="L31" s="11">
        <v>41122</v>
      </c>
    </row>
    <row r="32" spans="1:12" ht="15">
      <c r="A32" s="3">
        <v>3</v>
      </c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L32" s="11"/>
    </row>
    <row r="33" spans="1:12" ht="15">
      <c r="A33" s="3">
        <v>4</v>
      </c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42</v>
      </c>
      <c r="L33" s="11"/>
    </row>
    <row r="34" spans="1:12" ht="15">
      <c r="A34" s="3">
        <v>5</v>
      </c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  <c r="K34" s="3" t="s">
        <v>15</v>
      </c>
      <c r="L34" s="10" t="s">
        <v>18</v>
      </c>
    </row>
    <row r="35" spans="1:12" ht="15">
      <c r="A35" s="3">
        <v>6</v>
      </c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16</v>
      </c>
      <c r="L35" s="10" t="s">
        <v>19</v>
      </c>
    </row>
    <row r="36" spans="1:10" ht="15">
      <c r="A36" s="3">
        <v>7</v>
      </c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</row>
    <row r="37" spans="1:11" ht="15">
      <c r="A37" s="3">
        <v>8</v>
      </c>
      <c r="B37" s="20"/>
      <c r="C37" s="21"/>
      <c r="D37" s="21"/>
      <c r="E37" s="21"/>
      <c r="F37" s="22"/>
      <c r="G37" s="23"/>
      <c r="H37" s="24"/>
      <c r="I37" s="32"/>
      <c r="J37" s="3" t="str">
        <f t="shared" si="1"/>
        <v/>
      </c>
      <c r="K37" s="3" t="s">
        <v>32</v>
      </c>
    </row>
    <row r="38" spans="1:11" ht="15">
      <c r="A38" s="3">
        <v>9</v>
      </c>
      <c r="B38" s="20"/>
      <c r="C38" s="21"/>
      <c r="D38" s="21"/>
      <c r="E38" s="21"/>
      <c r="F38" s="22"/>
      <c r="G38" s="23"/>
      <c r="H38" s="24"/>
      <c r="I38" s="32"/>
      <c r="J38" s="3" t="str">
        <f t="shared" si="1"/>
        <v/>
      </c>
      <c r="K38" s="3" t="s">
        <v>33</v>
      </c>
    </row>
    <row r="39" spans="1:10" ht="15.75" thickBot="1">
      <c r="A39" s="3">
        <v>10</v>
      </c>
      <c r="B39" s="25"/>
      <c r="C39" s="26"/>
      <c r="D39" s="26"/>
      <c r="E39" s="26"/>
      <c r="F39" s="27"/>
      <c r="G39" s="28"/>
      <c r="H39" s="29"/>
      <c r="I39" s="32"/>
      <c r="J39" s="3" t="str">
        <f t="shared" si="1"/>
        <v/>
      </c>
    </row>
    <row r="42" ht="15.75">
      <c r="B42" s="5"/>
    </row>
    <row r="43" ht="15">
      <c r="B43" s="8"/>
    </row>
  </sheetData>
  <mergeCells count="7">
    <mergeCell ref="B29:H29"/>
    <mergeCell ref="B26:H26"/>
    <mergeCell ref="B2:H2"/>
    <mergeCell ref="C7:F7"/>
    <mergeCell ref="C24:F24"/>
    <mergeCell ref="B9:H9"/>
    <mergeCell ref="B12:H12"/>
  </mergeCells>
  <dataValidations count="10">
    <dataValidation type="list" allowBlank="1" showInputMessage="1" showErrorMessage="1" promptTitle="Hodnocení - vyplňuje zadavatel" prompt="Ano - požadavky splněny_x000a_Ne - požadavky nesplněny" sqref="I13:I22 I30:I39">
      <formula1>$L$17:$L$18</formula1>
    </dataValidation>
    <dataValidation type="list" allowBlank="1" showInputMessage="1" showErrorMessage="1" promptTitle="Stupeň projektových prací" prompt="Doplňte projektový stupeň z výběru" sqref="C22 C39">
      <formula1>$K$17:$K$18</formula1>
    </dataValidation>
    <dataValidation type="list" allowBlank="1" showInputMessage="1" showErrorMessage="1" promptTitle="Typ projektových prací" prompt="Doplňte typ projektových prací" sqref="D13:D22 D30:D39">
      <formula1>$K$20:$K$21</formula1>
    </dataValidation>
    <dataValidation type="list" allowBlank="1" showInputMessage="1" showErrorMessage="1" promptTitle="Typ pozemní komunikace" prompt="Doplňte typ pozemní komunikace dle výběru" sqref="D10:D11 D27:D28">
      <formula1>$K$21:$K$23</formula1>
    </dataValidation>
    <dataValidation type="list" allowBlank="1" showInputMessage="1" showErrorMessage="1" promptTitle="Druh projektových prací" prompt="Doplňte druh projektových prací z výběru" sqref="E10:E11 E27:E28">
      <formula1>$K$13:$K$14</formula1>
    </dataValidation>
    <dataValidation type="list" allowBlank="1" showInputMessage="1" showErrorMessage="1" promptTitle="Popis činností " prompt="Doplňte popis činností odborného personálu" sqref="E13:E22 E30:E39">
      <formula1>$K$13:$K$14</formula1>
    </dataValidation>
    <dataValidation type="whole" operator="greaterThanOrEqual" allowBlank="1" showInputMessage="1" showErrorMessage="1" promptTitle="Délka stavby v km" prompt="Doplňte délku stavby v km_x000a_" sqref="F10:F11 F27:F28">
      <formula1>$L$8</formula1>
    </dataValidation>
    <dataValidation type="whole" operator="greaterThanOrEqual" allowBlank="1" showInputMessage="1" showErrorMessage="1" promptTitle="Délka stavby v km" prompt="Doplňte délku stavby v km" sqref="F13:F22 F30:F39">
      <formula1>$L$9</formula1>
    </dataValidation>
    <dataValidation type="date" operator="greaterThanOrEqual" allowBlank="1" showInputMessage="1" showErrorMessage="1" promptTitle="Datum dokončení prací" prompt="Doplňte datum dokončení projektových prací_x000a_" sqref="G10:G11 G13:G22 G27:G28 G30:G39">
      <formula1>$L$14</formula1>
    </dataValidation>
    <dataValidation type="list" allowBlank="1" showInputMessage="1" showErrorMessage="1" promptTitle="Stupeň projektových prací" prompt="Doplňte projektový stupeň z výběru" sqref="C10:C11 C13:C21 C27:C28 C30:C38">
      <formula1>$K$16:$K$18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42"/>
  <sheetViews>
    <sheetView zoomScale="55" zoomScaleNormal="55" workbookViewId="0" topLeftCell="A16">
      <selection activeCell="L16" sqref="J1:L104857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7.00390625" style="3" customWidth="1"/>
    <col min="14" max="14" width="10.00390625" style="3" bestFit="1" customWidth="1"/>
    <col min="15" max="16384" width="9.140625" style="3" customWidth="1"/>
  </cols>
  <sheetData>
    <row r="2" spans="2:8" ht="18.75">
      <c r="B2" s="48" t="s">
        <v>22</v>
      </c>
      <c r="C2" s="48"/>
      <c r="D2" s="48"/>
      <c r="E2" s="48"/>
      <c r="F2" s="48"/>
      <c r="G2" s="48"/>
      <c r="H2" s="48"/>
    </row>
    <row r="3" ht="15">
      <c r="B3" s="9"/>
    </row>
    <row r="4" ht="15.75">
      <c r="B4" s="30" t="s">
        <v>27</v>
      </c>
    </row>
    <row r="5" spans="2:8" ht="21">
      <c r="B5" s="12" t="s">
        <v>35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6"/>
      <c r="D7" s="46"/>
      <c r="E7" s="46"/>
      <c r="F7" s="47"/>
      <c r="G7" s="18" t="s">
        <v>9</v>
      </c>
      <c r="H7" s="7">
        <f>SUM(J12:J21)</f>
        <v>0</v>
      </c>
    </row>
    <row r="8" spans="2:12" ht="60">
      <c r="B8" s="14" t="s">
        <v>11</v>
      </c>
      <c r="C8" s="15" t="s">
        <v>6</v>
      </c>
      <c r="D8" s="15" t="s">
        <v>34</v>
      </c>
      <c r="E8" s="15" t="s">
        <v>8</v>
      </c>
      <c r="F8" s="15" t="s">
        <v>47</v>
      </c>
      <c r="G8" s="15" t="s">
        <v>7</v>
      </c>
      <c r="H8" s="16" t="s">
        <v>21</v>
      </c>
      <c r="I8" s="17" t="s">
        <v>20</v>
      </c>
      <c r="K8" s="3" t="s">
        <v>12</v>
      </c>
      <c r="L8" s="39">
        <v>1.5</v>
      </c>
    </row>
    <row r="9" spans="2:12" ht="15">
      <c r="B9" s="43" t="s">
        <v>37</v>
      </c>
      <c r="C9" s="44"/>
      <c r="D9" s="44"/>
      <c r="E9" s="44"/>
      <c r="F9" s="44"/>
      <c r="G9" s="44"/>
      <c r="H9" s="45"/>
      <c r="I9" s="17" t="s">
        <v>40</v>
      </c>
      <c r="L9" s="39">
        <v>0.7</v>
      </c>
    </row>
    <row r="10" spans="1:9" ht="15">
      <c r="A10" s="3">
        <v>1</v>
      </c>
      <c r="B10" s="33"/>
      <c r="C10" s="34"/>
      <c r="D10" s="34"/>
      <c r="E10" s="34"/>
      <c r="F10" s="35"/>
      <c r="G10" s="36"/>
      <c r="H10" s="37"/>
      <c r="I10" s="17" t="s">
        <v>40</v>
      </c>
    </row>
    <row r="11" spans="2:9" ht="15">
      <c r="B11" s="43" t="s">
        <v>38</v>
      </c>
      <c r="C11" s="44"/>
      <c r="D11" s="44"/>
      <c r="E11" s="44"/>
      <c r="F11" s="44"/>
      <c r="G11" s="44"/>
      <c r="H11" s="45"/>
      <c r="I11" s="17" t="s">
        <v>40</v>
      </c>
    </row>
    <row r="12" spans="1:11" ht="33" customHeight="1">
      <c r="A12" s="3">
        <v>1</v>
      </c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1:12" ht="15">
      <c r="A13" s="3">
        <v>2</v>
      </c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K13" s="3" t="s">
        <v>14</v>
      </c>
      <c r="L13" s="11">
        <v>41122</v>
      </c>
    </row>
    <row r="14" spans="1:12" ht="15">
      <c r="A14" s="3">
        <v>3</v>
      </c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1:12" ht="15">
      <c r="A15" s="3">
        <v>4</v>
      </c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42</v>
      </c>
      <c r="L15" s="11"/>
    </row>
    <row r="16" spans="1:12" ht="15">
      <c r="A16" s="3">
        <v>5</v>
      </c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1:12" ht="15">
      <c r="A17" s="3">
        <v>6</v>
      </c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1:10" ht="15">
      <c r="A18" s="3">
        <v>7</v>
      </c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1:11" ht="15">
      <c r="A19" s="3">
        <v>8</v>
      </c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32</v>
      </c>
    </row>
    <row r="20" spans="1:11" ht="15">
      <c r="A20" s="3">
        <v>9</v>
      </c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33</v>
      </c>
    </row>
    <row r="21" spans="1:10" ht="15.75" thickBot="1">
      <c r="A21" s="3">
        <v>10</v>
      </c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6"/>
      <c r="D23" s="46"/>
      <c r="E23" s="46"/>
      <c r="F23" s="47"/>
      <c r="G23" s="18" t="s">
        <v>9</v>
      </c>
      <c r="H23" s="7">
        <f>SUM(J28:J37)</f>
        <v>0</v>
      </c>
    </row>
    <row r="24" spans="2:12" ht="75" customHeight="1">
      <c r="B24" s="14" t="s">
        <v>11</v>
      </c>
      <c r="C24" s="15" t="s">
        <v>6</v>
      </c>
      <c r="D24" s="15" t="s">
        <v>34</v>
      </c>
      <c r="E24" s="15" t="s">
        <v>8</v>
      </c>
      <c r="F24" s="15" t="s">
        <v>47</v>
      </c>
      <c r="G24" s="15" t="s">
        <v>7</v>
      </c>
      <c r="H24" s="16" t="s">
        <v>21</v>
      </c>
      <c r="I24" s="17" t="s">
        <v>20</v>
      </c>
      <c r="K24" s="3" t="s">
        <v>12</v>
      </c>
      <c r="L24" s="39">
        <v>1.5</v>
      </c>
    </row>
    <row r="25" spans="2:12" ht="15" customHeight="1">
      <c r="B25" s="43" t="s">
        <v>37</v>
      </c>
      <c r="C25" s="44"/>
      <c r="D25" s="44"/>
      <c r="E25" s="44"/>
      <c r="F25" s="44"/>
      <c r="G25" s="44"/>
      <c r="H25" s="45"/>
      <c r="I25" s="17" t="s">
        <v>40</v>
      </c>
      <c r="L25" s="39">
        <v>0.7</v>
      </c>
    </row>
    <row r="26" spans="1:9" ht="15">
      <c r="A26" s="3">
        <v>1</v>
      </c>
      <c r="B26" s="33"/>
      <c r="C26" s="34"/>
      <c r="D26" s="34"/>
      <c r="E26" s="34"/>
      <c r="F26" s="35"/>
      <c r="G26" s="36"/>
      <c r="H26" s="37"/>
      <c r="I26" s="17" t="s">
        <v>40</v>
      </c>
    </row>
    <row r="27" spans="2:9" ht="15">
      <c r="B27" s="43" t="s">
        <v>38</v>
      </c>
      <c r="C27" s="44"/>
      <c r="D27" s="44"/>
      <c r="E27" s="44"/>
      <c r="F27" s="44"/>
      <c r="G27" s="44"/>
      <c r="H27" s="45"/>
      <c r="I27" s="17" t="s">
        <v>40</v>
      </c>
    </row>
    <row r="28" spans="1:11" ht="33" customHeight="1">
      <c r="A28" s="3">
        <v>1</v>
      </c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1:12" ht="15">
      <c r="A29" s="3">
        <v>2</v>
      </c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41122</v>
      </c>
    </row>
    <row r="30" spans="1:12" ht="15">
      <c r="A30" s="3">
        <v>3</v>
      </c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1:12" ht="15">
      <c r="A31" s="3">
        <v>4</v>
      </c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K31" s="3" t="s">
        <v>42</v>
      </c>
      <c r="L31" s="11"/>
    </row>
    <row r="32" spans="1:12" ht="15">
      <c r="A32" s="3">
        <v>5</v>
      </c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1:12" ht="15">
      <c r="A33" s="3">
        <v>6</v>
      </c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1:10" ht="15">
      <c r="A34" s="3">
        <v>7</v>
      </c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1:11" ht="15">
      <c r="A35" s="3">
        <v>8</v>
      </c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32</v>
      </c>
    </row>
    <row r="36" spans="1:11" ht="15">
      <c r="A36" s="3">
        <v>9</v>
      </c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33</v>
      </c>
    </row>
    <row r="37" spans="1:10" ht="15.75" thickBot="1">
      <c r="A37" s="3">
        <v>10</v>
      </c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#REF!</formula1>
    </dataValidation>
    <dataValidation type="list" allowBlank="1" showInputMessage="1" showErrorMessage="1" promptTitle="Hodnocení - vyplňuje zadavatel" prompt="Ano - požadavky splněny_x000a_Ne - požadavky nesplněny" sqref="I12:I21 I28:I37">
      <formula1>$L$16:$L$17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  <dataValidation type="list" allowBlank="1" showInputMessage="1" showErrorMessage="1" promptTitle="Druh projektových prací" prompt="Doplňte druh projektových prací z výběru" sqref="E10 E26">
      <formula1>$K$12</formula1>
    </dataValidation>
    <dataValidation type="list" allowBlank="1" showInputMessage="1" showErrorMessage="1" promptTitle="Popis činností " prompt="Doplňte popis činností odborného personálu" sqref="E12:E21 E28:E37">
      <formula1>$K$12</formula1>
    </dataValidation>
    <dataValidation type="whole" operator="greaterThanOrEqual" allowBlank="1" showInputMessage="1" showErrorMessage="1" promptTitle="Délka stavby v km" prompt="Doplňte délku stavby v km" sqref="F10 F26">
      <formula1>$L$8</formula1>
    </dataValidation>
    <dataValidation type="whole" operator="greaterThanOrEqual" allowBlank="1" showInputMessage="1" showErrorMessage="1" promptTitle="Délka stavby v km" prompt="Doplńte délku stavby v km" sqref="F12:F21 F28:F37">
      <formula1>$L$9</formula1>
    </dataValidation>
    <dataValidation type="list" allowBlank="1" showInputMessage="1" showErrorMessage="1" promptTitle="Typ pozemní komunikace" prompt="Doplňte typ pozemní komunikace dle výběru" sqref="D10 D26">
      <formula1>$K$19:$K$20</formula1>
    </dataValidation>
    <dataValidation type="list" allowBlank="1" showInputMessage="1" showErrorMessage="1" promptTitle="Stupeň projektových prací" prompt="Doplňte projektový stupeň z výběru" sqref="C10 C12:C21 C26 C28:C37">
      <formula1>$K$15:$K$17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42"/>
  <sheetViews>
    <sheetView tabSelected="1" zoomScale="55" zoomScaleNormal="55" workbookViewId="0" topLeftCell="A2">
      <selection activeCell="L2" sqref="J1:L104857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8" t="s">
        <v>22</v>
      </c>
      <c r="C2" s="48"/>
      <c r="D2" s="48"/>
      <c r="E2" s="48"/>
      <c r="F2" s="48"/>
      <c r="G2" s="48"/>
      <c r="H2" s="48"/>
    </row>
    <row r="3" ht="15">
      <c r="B3" s="9"/>
    </row>
    <row r="4" ht="15.75">
      <c r="B4" s="30" t="s">
        <v>27</v>
      </c>
    </row>
    <row r="5" spans="2:8" ht="21">
      <c r="B5" s="12" t="s">
        <v>36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6"/>
      <c r="D7" s="46"/>
      <c r="E7" s="46"/>
      <c r="F7" s="47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34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300000000</v>
      </c>
    </row>
    <row r="9" spans="2:12" ht="15">
      <c r="B9" s="43" t="s">
        <v>37</v>
      </c>
      <c r="C9" s="44"/>
      <c r="D9" s="44"/>
      <c r="E9" s="44"/>
      <c r="F9" s="44"/>
      <c r="G9" s="44"/>
      <c r="H9" s="45"/>
      <c r="I9" s="17" t="s">
        <v>40</v>
      </c>
      <c r="L9" s="10">
        <v>150000000</v>
      </c>
    </row>
    <row r="10" spans="1:9" ht="15">
      <c r="A10" s="3">
        <v>1</v>
      </c>
      <c r="B10" s="33"/>
      <c r="C10" s="34"/>
      <c r="D10" s="34"/>
      <c r="E10" s="34"/>
      <c r="F10" s="35"/>
      <c r="G10" s="36"/>
      <c r="H10" s="37"/>
      <c r="I10" s="17" t="s">
        <v>40</v>
      </c>
    </row>
    <row r="11" spans="2:9" ht="15">
      <c r="B11" s="43" t="s">
        <v>38</v>
      </c>
      <c r="C11" s="44"/>
      <c r="D11" s="44"/>
      <c r="E11" s="44"/>
      <c r="F11" s="44"/>
      <c r="G11" s="44"/>
      <c r="H11" s="45"/>
      <c r="I11" s="17" t="s">
        <v>40</v>
      </c>
    </row>
    <row r="12" spans="1:11" ht="33" customHeight="1">
      <c r="A12" s="3">
        <v>1</v>
      </c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1:12" ht="15">
      <c r="A13" s="3">
        <v>2</v>
      </c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K13" s="3" t="s">
        <v>14</v>
      </c>
      <c r="L13" s="11">
        <v>41122</v>
      </c>
    </row>
    <row r="14" spans="1:12" ht="15">
      <c r="A14" s="3">
        <v>3</v>
      </c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1:12" ht="15">
      <c r="A15" s="3">
        <v>4</v>
      </c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K15" s="3" t="s">
        <v>42</v>
      </c>
      <c r="L15" s="11"/>
    </row>
    <row r="16" spans="1:12" ht="15">
      <c r="A16" s="3">
        <v>5</v>
      </c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1:12" ht="15">
      <c r="A17" s="3">
        <v>6</v>
      </c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1:10" ht="15">
      <c r="A18" s="3">
        <v>7</v>
      </c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1:11" ht="15">
      <c r="A19" s="3">
        <v>8</v>
      </c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32</v>
      </c>
    </row>
    <row r="20" spans="1:11" ht="15">
      <c r="A20" s="3">
        <v>9</v>
      </c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33</v>
      </c>
    </row>
    <row r="21" spans="1:10" ht="15.75" thickBot="1">
      <c r="A21" s="3">
        <v>10</v>
      </c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6"/>
      <c r="D23" s="46"/>
      <c r="E23" s="46"/>
      <c r="F23" s="47"/>
      <c r="G23" s="18" t="s">
        <v>9</v>
      </c>
      <c r="H23" s="7">
        <f>SUM(J28:J37)</f>
        <v>0</v>
      </c>
    </row>
    <row r="24" spans="2:12" ht="75" customHeight="1">
      <c r="B24" s="14" t="s">
        <v>11</v>
      </c>
      <c r="C24" s="15" t="s">
        <v>6</v>
      </c>
      <c r="D24" s="15" t="s">
        <v>34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300000000</v>
      </c>
    </row>
    <row r="25" spans="2:12" ht="15" customHeight="1">
      <c r="B25" s="43" t="s">
        <v>37</v>
      </c>
      <c r="C25" s="44"/>
      <c r="D25" s="44"/>
      <c r="E25" s="44"/>
      <c r="F25" s="44"/>
      <c r="G25" s="44"/>
      <c r="H25" s="45"/>
      <c r="I25" s="17" t="s">
        <v>40</v>
      </c>
      <c r="L25" s="10">
        <v>150000000</v>
      </c>
    </row>
    <row r="26" spans="1:9" ht="15">
      <c r="A26" s="3">
        <v>1</v>
      </c>
      <c r="B26" s="33"/>
      <c r="C26" s="34"/>
      <c r="D26" s="34"/>
      <c r="E26" s="34"/>
      <c r="F26" s="35"/>
      <c r="G26" s="36"/>
      <c r="H26" s="37"/>
      <c r="I26" s="17" t="s">
        <v>40</v>
      </c>
    </row>
    <row r="27" spans="2:9" ht="15">
      <c r="B27" s="43" t="s">
        <v>38</v>
      </c>
      <c r="C27" s="44"/>
      <c r="D27" s="44"/>
      <c r="E27" s="44"/>
      <c r="F27" s="44"/>
      <c r="G27" s="44"/>
      <c r="H27" s="45"/>
      <c r="I27" s="17" t="s">
        <v>40</v>
      </c>
    </row>
    <row r="28" spans="1:11" ht="33" customHeight="1">
      <c r="A28" s="3">
        <v>1</v>
      </c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1:12" ht="15">
      <c r="A29" s="3">
        <v>2</v>
      </c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41122</v>
      </c>
    </row>
    <row r="30" spans="1:12" ht="15">
      <c r="A30" s="3">
        <v>3</v>
      </c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1:12" ht="15">
      <c r="A31" s="3">
        <v>4</v>
      </c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K31" s="3" t="s">
        <v>42</v>
      </c>
      <c r="L31" s="11"/>
    </row>
    <row r="32" spans="1:12" ht="15">
      <c r="A32" s="3">
        <v>5</v>
      </c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1:12" ht="15">
      <c r="A33" s="3">
        <v>6</v>
      </c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1:10" ht="15">
      <c r="A34" s="3">
        <v>7</v>
      </c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1:11" ht="15">
      <c r="A35" s="3">
        <v>8</v>
      </c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32</v>
      </c>
    </row>
    <row r="36" spans="1:11" ht="15">
      <c r="A36" s="3">
        <v>9</v>
      </c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33</v>
      </c>
    </row>
    <row r="37" spans="1:10" ht="15.75" thickBot="1">
      <c r="A37" s="3">
        <v>10</v>
      </c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Hodnocení - vyplňuje zadavatel" prompt="Ano - požadavky splněny_x000a_Ne - požadavky nesplněny" sqref="I12:I21 I28:I37">
      <formula1>$L$16:$L$17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0 C12:C21 C26 C28:C37">
      <formula1>$K$15:$K$17</formula1>
    </dataValidation>
    <dataValidation type="list" allowBlank="1" showInputMessage="1" showErrorMessage="1" promptTitle="Typ pozemní komunikace" prompt="Doplňte typ pozemní komunikace dle výběru" sqref="D10 D26">
      <formula1>$K$19:$K$20</formula1>
    </dataValidation>
    <dataValidation type="list" allowBlank="1" showInputMessage="1" showErrorMessage="1" promptTitle="Druh projektových prací" prompt="Doplňte druh projektových prací z výběru" sqref="E10 E26">
      <formula1>$K$12</formula1>
    </dataValidation>
    <dataValidation type="list" allowBlank="1" showInputMessage="1" showErrorMessage="1" promptTitle="Popis činností " prompt="Doplňte popis činností odborného personálu" sqref="E12:E21 E28:E37">
      <formula1>$K$12</formula1>
    </dataValidation>
    <dataValidation type="whole" operator="greaterThanOrEqual" allowBlank="1" showInputMessage="1" showErrorMessage="1" promptTitle="Výše ref. nákl. v Kč bez DPH" prompt="Doplňte odpovídající výši stavebních nákladů v Kč bez DPH" sqref="F12:F21 F28:F37">
      <formula1>$L$9</formula1>
    </dataValidation>
    <dataValidation type="whole" operator="greaterThanOrEqual" allowBlank="1" showInputMessage="1" showErrorMessage="1" promptTitle="Výše ref. nákl. v Kč bez DPH" prompt="Doplňte výši ref. nákladů v Kč bez DPH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L13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$L$13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2022-08-18T08:21:14Z</dcterms:modified>
  <cp:category/>
  <cp:version/>
  <cp:contentType/>
  <cp:contentStatus/>
</cp:coreProperties>
</file>