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11640" activeTab="0"/>
  </bookViews>
  <sheets>
    <sheet name="List2" sheetId="1" r:id="rId1"/>
    <sheet name="List3" sheetId="2" r:id="rId2"/>
  </sheets>
  <definedNames>
    <definedName name="_xlnm.Print_Titles" localSheetId="0">'List2'!$1:$1</definedName>
    <definedName name="_xlnm.Print_Area" localSheetId="0">'List2'!$A$1:$H$145</definedName>
  </definedNames>
  <calcPr fullCalcOnLoad="1"/>
</workbook>
</file>

<file path=xl/sharedStrings.xml><?xml version="1.0" encoding="utf-8"?>
<sst xmlns="http://schemas.openxmlformats.org/spreadsheetml/2006/main" count="253" uniqueCount="236">
  <si>
    <t>OZNAČENÍ PRVKU</t>
  </si>
  <si>
    <t>POPIS PRVKU</t>
  </si>
  <si>
    <t>POČET</t>
  </si>
  <si>
    <t>OBRÁZEK</t>
  </si>
  <si>
    <t>S1</t>
  </si>
  <si>
    <t>S3</t>
  </si>
  <si>
    <t>P2</t>
  </si>
  <si>
    <t>P1</t>
  </si>
  <si>
    <t>R1</t>
  </si>
  <si>
    <t>Držák toaletního papíru</t>
  </si>
  <si>
    <t>Dávkovač mýdla</t>
  </si>
  <si>
    <t>WC štětka</t>
  </si>
  <si>
    <t>Lampa na psací stůl</t>
  </si>
  <si>
    <t>WC sedátko</t>
  </si>
  <si>
    <t>Koš odpadkový</t>
  </si>
  <si>
    <t>Držák na ručníky</t>
  </si>
  <si>
    <t>K1</t>
  </si>
  <si>
    <t>CENA CELKEM S DPH</t>
  </si>
  <si>
    <t>P6</t>
  </si>
  <si>
    <t>P4</t>
  </si>
  <si>
    <t>P7</t>
  </si>
  <si>
    <t>P3</t>
  </si>
  <si>
    <t>P5</t>
  </si>
  <si>
    <t>P8</t>
  </si>
  <si>
    <t>P9</t>
  </si>
  <si>
    <t>P10</t>
  </si>
  <si>
    <t>P11</t>
  </si>
  <si>
    <t>P12</t>
  </si>
  <si>
    <t>P13</t>
  </si>
  <si>
    <t xml:space="preserve">P14 </t>
  </si>
  <si>
    <t>P15</t>
  </si>
  <si>
    <t>P16</t>
  </si>
  <si>
    <t>P17</t>
  </si>
  <si>
    <t>P18</t>
  </si>
  <si>
    <t>P19</t>
  </si>
  <si>
    <t>KONZOLA NA ZÁVĚS</t>
  </si>
  <si>
    <t>P20</t>
  </si>
  <si>
    <t>R2</t>
  </si>
  <si>
    <t>R3</t>
  </si>
  <si>
    <t>R4</t>
  </si>
  <si>
    <t>R5</t>
  </si>
  <si>
    <t>R6</t>
  </si>
  <si>
    <t>R7</t>
  </si>
  <si>
    <t>R8</t>
  </si>
  <si>
    <t>R9</t>
  </si>
  <si>
    <t>R10</t>
  </si>
  <si>
    <t>R11</t>
  </si>
  <si>
    <t>R12</t>
  </si>
  <si>
    <t>S2</t>
  </si>
  <si>
    <t xml:space="preserve"> RESTAURACE</t>
  </si>
  <si>
    <t>DENNÍ MÍSTNOST</t>
  </si>
  <si>
    <t>RECEPCE</t>
  </si>
  <si>
    <t>GALERIE</t>
  </si>
  <si>
    <t>ZAŘÍZENÍ POKOJŮ</t>
  </si>
  <si>
    <t>R20</t>
  </si>
  <si>
    <t>R21</t>
  </si>
  <si>
    <t>R22</t>
  </si>
  <si>
    <t>R23</t>
  </si>
  <si>
    <t>R24</t>
  </si>
  <si>
    <t>G1</t>
  </si>
  <si>
    <t>G2</t>
  </si>
  <si>
    <t>G3</t>
  </si>
  <si>
    <t>G4</t>
  </si>
  <si>
    <t>G5</t>
  </si>
  <si>
    <t>NOTEBOOK</t>
  </si>
  <si>
    <t>G7</t>
  </si>
  <si>
    <t>G6</t>
  </si>
  <si>
    <t>SKLENĚNÁ PROSKLENÁ VITRINA</t>
  </si>
  <si>
    <t>G8</t>
  </si>
  <si>
    <t>G9</t>
  </si>
  <si>
    <t>G11</t>
  </si>
  <si>
    <t>G12</t>
  </si>
  <si>
    <t>G13</t>
  </si>
  <si>
    <t>G14</t>
  </si>
  <si>
    <t>G15</t>
  </si>
  <si>
    <t>G16</t>
  </si>
  <si>
    <t>VÝUKOVÁ PLOCHA PRO DĚTI</t>
  </si>
  <si>
    <t>EXPONÁTY POZNÁVÁME PŘÍRODU</t>
  </si>
  <si>
    <t>G10a</t>
  </si>
  <si>
    <t>G10b</t>
  </si>
  <si>
    <t>ZAŘÍZENÍ KOUPELEN A WC U POKOJŮ</t>
  </si>
  <si>
    <t>K2</t>
  </si>
  <si>
    <t>Polička</t>
  </si>
  <si>
    <t>R13</t>
  </si>
  <si>
    <t>R14</t>
  </si>
  <si>
    <t>RECEPČNÍ PULT výrobek atypický viz výkres</t>
  </si>
  <si>
    <t>RECEPČNÍ STĚNA  výrobek atypický viz výkres</t>
  </si>
  <si>
    <t>POHOVKA  výrobek atypický viz výkres</t>
  </si>
  <si>
    <t>SKLENĚNÁ PROSKLENÁ VITRINA atypický výrobek, viz výkres</t>
  </si>
  <si>
    <t>PEVNÝ PANEL atypický výrobek, viz výkres</t>
  </si>
  <si>
    <t>PANEL-dřevěná zástěna  atypický výrobek, viz výkres</t>
  </si>
  <si>
    <t>ŽIDLE V RECEPCI</t>
  </si>
  <si>
    <t xml:space="preserve">KONFERENČNÍ STOLEK </t>
  </si>
  <si>
    <t>MATRACE sendvičového typu 18cm vysoká ze tří biodesek s podílem přírodního oleje 900x2000 mm</t>
  </si>
  <si>
    <t xml:space="preserve">LAMPIČKA NA NAČNÍ STOLEK </t>
  </si>
  <si>
    <t>P21</t>
  </si>
  <si>
    <t>R15</t>
  </si>
  <si>
    <t>K3</t>
  </si>
  <si>
    <t>K4</t>
  </si>
  <si>
    <t>K5</t>
  </si>
  <si>
    <t>K6</t>
  </si>
  <si>
    <t>K7</t>
  </si>
  <si>
    <t>K8</t>
  </si>
  <si>
    <t>K9</t>
  </si>
  <si>
    <t>SVĚTLO NAD ZVĚSNÝ PANEL</t>
  </si>
  <si>
    <t>G17</t>
  </si>
  <si>
    <t>G18</t>
  </si>
  <si>
    <t>neobsazeno</t>
  </si>
  <si>
    <t>POLICE  atyp..viz. výkres</t>
  </si>
  <si>
    <t>NEOBSAZENO</t>
  </si>
  <si>
    <t>konferenční stůl</t>
  </si>
  <si>
    <t>OSTATNÍ VYBAVENÍ, VSTUPNÍ CHODBA, SPOLEČENSKÁ MÍSTNOST</t>
  </si>
  <si>
    <t>CH1</t>
  </si>
  <si>
    <t>Věšáková stěna Věšáková stěna ze smrkového masivu s jednou policí, tyčí na ramínka a pěti věšáčky.Pokoj pro osoby se sníženou schopností pohybu</t>
  </si>
  <si>
    <t>NEOBSAZEMO</t>
  </si>
  <si>
    <t>1500 x1150 mm, RÁM DO VSTUPNÍ CHODBY BOROVICE MASIV</t>
  </si>
  <si>
    <t>B1</t>
  </si>
  <si>
    <t>CENA/KS bez DPH</t>
  </si>
  <si>
    <t>CENA CELKEM bez DPH</t>
  </si>
  <si>
    <t>CENA CELKEM s DPH</t>
  </si>
  <si>
    <t>CENA/KS                s DPH</t>
  </si>
  <si>
    <t>RESTAURACE CELKEM</t>
  </si>
  <si>
    <t>DENNÍ MÍSTNOST CELKEM</t>
  </si>
  <si>
    <t>RECEPCE CELKEM</t>
  </si>
  <si>
    <t>GALERIE CELKEM</t>
  </si>
  <si>
    <t>ZAŘÍZENÍ POKOJŮ CELKEM</t>
  </si>
  <si>
    <t>ZAŘÍZENÍ KOUPELEN A WC U POKOJŮ CELKEM</t>
  </si>
  <si>
    <t>OSTATNÍ VYBYVENÍ, VSTUPNÍ CHODBA, SPOLEČENSKÁ MÍSTNOST CELKEM</t>
  </si>
  <si>
    <t>PŘEMÍSTĚNÍ VÝVODŮ PRO RADIÁTOR</t>
  </si>
  <si>
    <t>NAPOJENÍ RADIÁTORU DO OTOPNÉHO SYSTÉMU</t>
  </si>
  <si>
    <t>G19</t>
  </si>
  <si>
    <t>G20</t>
  </si>
  <si>
    <t>G21</t>
  </si>
  <si>
    <t>R16</t>
  </si>
  <si>
    <t>R17</t>
  </si>
  <si>
    <t>R18</t>
  </si>
  <si>
    <t>PŘEMÍSTĚNÍ VÝVODŮ PRO SVÍTIDLA V RESTAURACI podle projektu interiéru</t>
  </si>
  <si>
    <t>PŘEPOJENÍ OKRUHŮ SVÍTIDEL V RESTAURACI podle projektu interiéru</t>
  </si>
  <si>
    <t>ZAŘÍZENÍ BYTU SPRÁVCE</t>
  </si>
  <si>
    <t>ZAŘÍZENÍ BYTU SPRÁVCE CELKEM</t>
  </si>
  <si>
    <t>BS1</t>
  </si>
  <si>
    <t>BS2</t>
  </si>
  <si>
    <t>BS3</t>
  </si>
  <si>
    <t>BS4</t>
  </si>
  <si>
    <t>BS5</t>
  </si>
  <si>
    <t>BS6</t>
  </si>
  <si>
    <t>BS7</t>
  </si>
  <si>
    <t>BS8</t>
  </si>
  <si>
    <t>BS9</t>
  </si>
  <si>
    <t>BS10</t>
  </si>
  <si>
    <t>BS13</t>
  </si>
  <si>
    <t>BS18</t>
  </si>
  <si>
    <t>BS19</t>
  </si>
  <si>
    <t>BS20</t>
  </si>
  <si>
    <t>BS21</t>
  </si>
  <si>
    <t>BS25</t>
  </si>
  <si>
    <t>BS26</t>
  </si>
  <si>
    <t>BS27</t>
  </si>
  <si>
    <t>BS28</t>
  </si>
  <si>
    <t>BS29</t>
  </si>
  <si>
    <t>LINKA KUCHYŇSKÁ ROHOVÁ, rozměr 240*120 cm, horní skříňky nad delší částí v délce 180 cm                                  Materiál: lamino                                Barva: bude upřesněna                   Cena vč. zabudování linky a spotřebičů (myčka, trouba, varná deska, dřez)</t>
  </si>
  <si>
    <t>ZRCADLO DO KOUPELNY 60*60 cm</t>
  </si>
  <si>
    <t xml:space="preserve">STŮL JÍDELNÍ kruhový, průměr 1 m smrk přírodní                                           </t>
  </si>
  <si>
    <t>židle kancelářská                                       (2x pokoj, 1x ložnice)</t>
  </si>
  <si>
    <t>TELEVIZE vč. rámu pro upevnění na stěnu</t>
  </si>
  <si>
    <t>RADIÁTOR (deskové otopnÉ tělesO KORADO Radik VK ventilové multifukční, doplněno o ventilovou vložku KORADO)</t>
  </si>
  <si>
    <t>JÍDELNÍ STŮL - 1600x800mm borovice masiv, deska spárovka borovicový masiv deska tl. 40 mm, nohy masiv borovice  7x7 cm,  výška stolu 77cm, transparentní tvrzený lak uv odolný</t>
  </si>
  <si>
    <t>JÍDELNÍ STŮL  - 2000x800mm  borovice masiv, deska spárovka borovicový masiv deska tl. 40 mm, nohy masiv borovice  7x7 cm,  výška stolu 77cm, transparentní tvrzený lak uv odolný</t>
  </si>
  <si>
    <t xml:space="preserve">STOLOVÁ PODNOŽ 
Stolová kovová centrální podnož  je vyrobená v provedení s kulatou základnou a s trubkou kulatého průměru 6 cm. Podstavec je o velikosti pr. 45cm. 
úprava nerez kartáčovaná, celková výše 75 cm
</t>
  </si>
  <si>
    <t>JÍDELNÍ STŮL - DESKA  800x800mm, spárovka borovicový masiv tl 40 mm , hrana zaoblená lak transparentní tvrzený uv odolný</t>
  </si>
  <si>
    <t>DŘEVĚNÁ ŽIDLE s podsedákem s čalouněním Celková výška (cm) 82 
Sedadlová výška (cm) 47 
Šířka sedadla (cm) 43 
Hloubka sedadla (cm) 44 
Váha pro dopravu (kg) 7,16 
Objem (m3) 0,201 
čalounění: látka tkaná 40% bavlna, 20% len, 20% polyester, 20% viskoza, barva červená material: dřevo buk mořený, konečná úprava vodní lak,        barva: třtinový cukr podlahový kluzák</t>
  </si>
  <si>
    <t>DŘEVĚNÁ ŽIDLE s podsedákem s čalouněním Celková výška (cm) 82 
Sedadlová výška (cm) 47 
Šířka sedadla (cm) 43 
Hloubka sedadla (cm) 44 
Váha pro dopravu (kg) 7,16 
Objem (m3) 0,201 
čalounění: látka tkaná 40% bavlna, 20% len, 20% polyester, 20% viskoza, barva zelená material: dřevo buk mořený, konečná úprava vodní lak,        barva: třtinový cukr podlahový kluzák</t>
  </si>
  <si>
    <t>DŘEVĚNÁ ŽIDLE s podsedákem s čalouněním Celková výška (cm) 82 
Sedadlová výška (cm) 47 
Šířka sedadla (cm) 43 
Hloubka sedadla (cm) 44 
Váha pro dopravu (kg) 7,16 
Objem (m3) 0,201 
čalounění: látka tkaná 40% bavlna, 20% len, 20% polyester, 20% viskoza, barva žlutá material: dřevo buk mořený, konečná úprava vodní lak,        barva: třtinový cukr podlahový kluzák</t>
  </si>
  <si>
    <t xml:space="preserve">BAROVÁ ŽIDLE  Kovová otočná barová židle robustní konstrukce  Popis
•noha barové židle z ocelového plechu společně s opěrným kruhem pro nohy povrchově upravená chromováním
•základna barovky z litiny kraté chromovaným plechem Ø 41 cm včetně podlahových kluzáků
•sedák čalouněný textilní koženkou v barvě červené
•sedák otočný
• podlahový kluzák
Parametry výrobku
Celková výška barové židle=80 cm
Rozměr sedáku barové židle=Ø 33 cm
Rozměr základny barové židle =Ø 41 cm
Hmotnost
17,5 kg                       </t>
  </si>
  <si>
    <t>VĚŠÁKOVÁ STĚNA                         Věšáková stěna ze smrkového masivu s jednou policí, tyčí na ramínka a pěti věšáčky (zádveří) 40*150 cm</t>
  </si>
  <si>
    <t>ZRCADLOVÁ STĚNA                                       Zrcadlová stěna stěna ze smrkového masivu s jednou policí (zádveří) 40*150 cm</t>
  </si>
  <si>
    <t xml:space="preserve">BOTNÍK SEDACÍ
materiál: 
smrk
85*32*45 cm (zádveří)
</t>
  </si>
  <si>
    <t>LEDNICE S MRAZÁKEM (205/90 l) třídy A+, bílé provedení</t>
  </si>
  <si>
    <t xml:space="preserve">DŘEZ ČTERCOVÝ 40*40 cm
Provedení nerez, ocel 18/10 </t>
  </si>
  <si>
    <t xml:space="preserve">ŽIDLE
Dřevěná jídelní židle vyrobená z masivního buku s čalouněným sedákem; čalounění RAL 9001
</t>
  </si>
  <si>
    <t>Taburet otvírací                                         rozměr: 40*40*40 cm                                    čalounění RAL 1015</t>
  </si>
  <si>
    <t xml:space="preserve">Noční stolek
Nábytek z masivu,          rozměr: 40x47x42 cm.                Materiál:  smrk  
Barva:  přírodní  
</t>
  </si>
  <si>
    <t xml:space="preserve">2 dílná šatní skříň se zrcadlem: 
materiál: smrk / lamino 
dvířka:2 
police: 1ks + šatní tyč 
vnější rozměry: 
103 x 53 x 220 cm pokoj (ložnice)
</t>
  </si>
  <si>
    <t xml:space="preserve">2 dílná šatní skříň:
materiál: smrk / lamino 
dvířka:2 
police: 1ks + šatní tyč 
vnější rozměry: 
103 x 53 x 220 cm pokoj (ložnice)
</t>
  </si>
  <si>
    <t xml:space="preserve">rohová skříň:
materiál: smrk / lamino 
vnější rozměry: 
92*92*201 cm (pokoj)
</t>
  </si>
  <si>
    <t>Psací stůl z masivu.
Náklopný psací stůl z masivu, rozměr: 110x70x72 cm
kontejner vpravo!
(2x pokoj, 1x ložnice)</t>
  </si>
  <si>
    <t xml:space="preserve">KŘESLO (dřevěný rám + čalounění); čalounění RAL 9003, rozměr: 71*70*83 cm                                       Barva:  přírodní  
Povrchová úprava: lak  </t>
  </si>
  <si>
    <t>POSTEL
Postele z masivu, jednolůžko, rozměr: 90x200 cm.      Materiál:  smrk  
Barva:  přírodní  
Povrchová úprava: lak</t>
  </si>
  <si>
    <t xml:space="preserve">ČELO POSTELE                           rozměr: 130 x 110 cm.    Materiál:  smrk  
Barva:  přírodní  
Povrchová úprava: lak  
</t>
  </si>
  <si>
    <t xml:space="preserve">LAMPIČKA NA NOČNÍ STOLEK </t>
  </si>
  <si>
    <t xml:space="preserve">ŠATNÍ SKŘÍŇ  1800x500x900mm          Rozměr (V x Š x H):1800 x 900 x 500 mm                             Barevné provedení:RAL 7035, RAL 7035                        Hmotnost:55.1 kg                       Počet oddělení / dveří:3 standardní vybavení            Korpus / skelet
Bodovaný korpus z ocelového plechu tl. 0,7 mm
Dveře
Dveře vybaveny výztuhou, větracími otvory,zavěšeny na vnitřních čepech.
</t>
  </si>
  <si>
    <t>KONFERENČNÍ JEDNACÍ ŽIDLE 
Jednací židle konferenční s područkami.
Čalouněný sedák i opěrák Područky bez krytek.
Kostra: chrom.
Čalounění: potahová látka
Barva: sv. hnědá, sv. červená</t>
  </si>
  <si>
    <t>PODIUM viz. výkres</t>
  </si>
  <si>
    <t>OBKLAD ZA LAVICEMI            7,84m2 viz. výkres</t>
  </si>
  <si>
    <t>LAVICE 1200x450 mm, výška 47 cm,  atypický výrobek borovice masiv, dvousložkový lak matný  viz. výkres</t>
  </si>
  <si>
    <t>LAVICE 450x450 mm, výška 47 cm, atypický výrobek borovice masiv, dvousložkový lak matný viz. výkres</t>
  </si>
  <si>
    <t xml:space="preserve">SKLÁDACÍ STŮL SKLAPOVACÍ1600x800 mm, sklapovací, výška 74 cm                         dekor buk přírodní Popis
•stolová deska síly 43 mm, laminovaná, základní deska 25 mm a zesílení hrany o 18 mm v hloubce cca 3 cm
•rozměr podle volby v záhlaví
•kostra stolu chrom 
•hrana ABS 2 mm v barvě povrchu
•sklapovací stolová podnož ve tvaru dvojité T z ocelového profilu, porvch chrom
•speciální sklapovací mechanismus s distanční podložkou pro možnost skládání na sebe
•jednoduché skladování díky možnosti skládání
•stohovatelný až do max 15 ks
</t>
  </si>
  <si>
    <t>SALONEK, ROZHLEDNA, POSED viz. výkres</t>
  </si>
  <si>
    <t>PŘÍRODNÍ PRVEK-PAŘEZ, STROM, POUŽIT JAKO SEDAČKA U G9          PRŮMĚR 40 CM, VÝŠKA 40 CM, BEZ DŘEVOKAZNÉHO HMYZU, OŠETŘENO LAKEM, HORNÍ PLOCHA BROUŠENÁ A VYHLAZENÁ</t>
  </si>
  <si>
    <t>DĚTSKÁ ŽIDLE DO G12V  sedací výška
38cm
material: masivní buk,        sedák a opěrka židle: tvarovaná překližky. konečná uprava lakování žlutá a zelená
židleje opatřena podlahovými kluzáky z bíllého plastu.</t>
  </si>
  <si>
    <t xml:space="preserve">POSTEL 
Postele z masivu, jednolůžko, rozměr: 90x200 cm            Materiál:  smrk  
Barva:  přírodní  
Povrchová úprava  lak        Dřevěná postel, která může sloužit jak samostatně, nebo jako dvoulůžko při sražení 2 postelí.
Postel je konstruovaná tak, aby u spojených postelí nezavazela bočnice mezi matracemi, ani neobtěžovala mezera mezi nimi
</t>
  </si>
  <si>
    <t xml:space="preserve">Noční stolek přírodní
Nábytek z masivu, rozměr: 40x47x42 cm.                Materiál:  smrk  
Barva:  přírodní  
</t>
  </si>
  <si>
    <t xml:space="preserve">ŽIDLE
Výška židle: 85 cm 
Šířka židle: 43 cm 
Hloubka sedáku:49 cm 
Výška sedáku:46 cm 
Stav židle při dodání
smontovaná 
Dřevěná jídelní židle  je vyrobená z masivního buku s čalouněným sedákem                          čalounění: camel nebo obdobné moření: buk
</t>
  </si>
  <si>
    <t>STŮL POD TELEVIZI, PSACÍ STŮL viz. samostatný výkres</t>
  </si>
  <si>
    <t xml:space="preserve">ČELO postele                         rozměr: 130 x 110 cm    Materiál:  smrk  
Barva:  přírodní  
Povrchová úprava  lak  
</t>
  </si>
  <si>
    <t>Němý sluha                   Celková výška: 114 cm 
Hmotnost: 3.0 kg 
Provedení: 
material: masivní ohýbaný buk 
Tyč na kalhoty není pevně přichycená. Kuličky na horní tyči slouží na odkládání kravat a šátků , odkládací plocha slouží k odkládání šperků či manžetových knoflíčků.
Povrchová úprava:
přírodní buk</t>
  </si>
  <si>
    <t>VESTAVĚNÁ SKŘÍŇ TROJDÍLNÁ -  posuvné dveře  dl.2100 mm š. 600 mm výška:2050                        Materiál: masiv borovice s povrchovou úpravou bezbarvý lak. Tloušťka korpusu a čelních ploch 1,8cm                        Doplňky - 2xšatní tyč, 9 polic, vnitřní vestavba material lamino tl. 18, hrana olepena ABS hranou z tvrzeného plastu</t>
  </si>
  <si>
    <t xml:space="preserve">Dětská postýlka KACPER s motivem vlny je velice kvalitní postýlka pro vaše dítě. Postýlka má dvě polohy. Součástí postýlky je rošt a lišta,Rozměry postýlky Kacper
Vnitřní délka 120 cm 
Vnitřní šířka 60 cm 
Hloubka postýlky v horní poloze roštu 35 cm 
Hloubka postýlky ve spodní poloze roštu 61 cm 
Výška bočnice 87 cm 
Výška bočnice po stažení 71 cm 
Hmotnost 14 kg 
Celková šířka postýlky 66 cm 
Celková délka postýlky 125 cm 
Výška bočnice od země (bez koleček) 95 cm 
</t>
  </si>
  <si>
    <t xml:space="preserve">2 dílná šatní skříň se zrcadlem               Specifikace:                    materiál: smrk / lamino 
dvířka:2 
police: 1ks + šatní tyč 
vnější rozměry: 
103 x 53 x 220 cm pokoj =pro osoby se sníženou schopností pohybu
</t>
  </si>
  <si>
    <t>rám obrazu 830x450 mm, borovice masiv,                 průřez rámu 38X10 mm hladký                                zadní stěna sololit                       lak přírodní</t>
  </si>
  <si>
    <t>Rám obrazu 60X50 cm,       borovice masiv  průřez rámu 38X10 mm hladký                                zadní stěna sololit                       lak přírodní</t>
  </si>
  <si>
    <t>Rám obrazu 60X50 cm, borovice masiv                                průřez rámu 38X10 mm hladký                                zadní stěna sololit                       lak přírodní</t>
  </si>
  <si>
    <t>Matrace do postýlky z latexu a přírodního kokosu 1200X600mm</t>
  </si>
  <si>
    <t>Psací stůl 75 x 150 x 60 cm     (v x š x h) material: smrk konečná uprava přírodní lak
 Pokoj pro osoby se sníženou schopností pohybu</t>
  </si>
  <si>
    <t xml:space="preserve">Typ televize: Hotelová - hotelový mód   
Nativní rozlišení: 1366 x 768 (HD) 
Úhlopříčka displeje ["]: 26 
Frekvence [Hz]: 50 
České menu: Ano 
Montáž na zeď: Ano   
Typ TV tuneru: DVB-S, DVB-T 
Tuner s podporou HDTV [MPEG-4] 
Vstupy / Výstupy: HDMI ,USB, RCA, D-Sub, SCART  
Funkce USB Cloning
Funkce Multi IR
držák na stěnu
</t>
  </si>
  <si>
    <t xml:space="preserve">Typ televize: Hotelová      
Nativní rozlišení: 1920 x 1080 (Full HD) 
Úhlopříčka displeje ["]: 55  
Frekvence [Hz]: 50/
České menu: Ano 
Montáž na zeď: Ano  
Typ TV tuneru: DVB-T, DVB-S2 
Tuner s podporou HDTV [MPEG-4]  
Vstupy / Výstupy HDMI, WLAN (WiFi), LAN,
držák na stěnu
</t>
  </si>
  <si>
    <t xml:space="preserve"> Typ televize: Hotelová     
Nativní rozlišení: 1920 x 1080 (Full HD) 
Úhlopříčka displeje ["]: 32  
Frekvence [Hz]: 50/
České menu: Ano 
Montáž na zeď: Ano  
Typ TV tuneru: DVB-T, DVB-S2 
Tuner s podporou HDTV [MPEG-4]  
Vstupy / Výstupy HDMI, WLAN (WiFi), LAN,
držák na stěnu
</t>
  </si>
  <si>
    <t>sedací souprava viz. samostatný výkres</t>
  </si>
  <si>
    <t>PULT V PŮJČOVNĚ SPORT. VYBAVENÍ viz. samostatný výkres</t>
  </si>
  <si>
    <t xml:space="preserve">STŮL V DENNÍ MÍSTNOSTI  600 x 1200 mm             Rozměry výrobku
Délka: 120 cm
Výška: 73 cm
Šířka: 60 cm
Max. nosnost: 50 kg
Deska stolu:
Dřevovláknitá deska odolná vůči vlhkosti, pigmentovaná epoxidová pryskyřice/polyesterová prášková vrstva barva bílá
Noha:
Hlavní části: ocel, Epoxidový/polyesterový práškový lak barva stříbrná
</t>
  </si>
  <si>
    <t>ŽIDLE V DENNÍ MÍSTNOSTI Rozměry výrobku
Testováno pro: 100 kg
Hloubka: 50 cm
Šířka sedáku: 42 cm
Hloubka sedáku: 38 cm
Výška sedáku: 46 cm
Výška: 78 cm
Šířka: 49 cm
Material: hliník                     barva bílá</t>
  </si>
  <si>
    <t>STĚNA - dřevěné obložení             PODHLED  - dřevěné obložení viz samostatný výkres</t>
  </si>
  <si>
    <t>Zrcadlo 1000/1200 mm, 2 zrcadla pro osoby se sníženou schopností pohybu</t>
  </si>
  <si>
    <t>ZATEMNĚNÍ šíře 4850 mm, dl. 1150 mm</t>
  </si>
  <si>
    <t>ZATEMNĚNÍ šíře3700 mm, dl. 1150 mm</t>
  </si>
  <si>
    <t>KONZOLA NA ZÁVĚS, 2.NP jednořadá garnýž + doplňky, dekor buk dl. 3000 mm, průměr 2,7 cm</t>
  </si>
  <si>
    <t>KONZOLA NA ZÁVĚS, 3.NP jednořadá garnýž + doplňky, dekor buk, dl. 3600 mm, průměr 2,7 cm</t>
  </si>
  <si>
    <t>Závěs na okno 2.NP šíře 1400 mm, dl. 2360 mm barva:písková material: 100% bavlna</t>
  </si>
  <si>
    <t>Závěs na okno 3. NP, šíře 2300 mm, dl.1100 mm barva:písková material: 100% bavlna</t>
  </si>
  <si>
    <t xml:space="preserve">OBLOŽENÍ SLOUPU borovicová spárovka viz. samostatný výkres                           </t>
  </si>
  <si>
    <t xml:space="preserve">BAROVÝ PULT + ZÁPULTÍ + ČÍŠNICKÝ OFFIS , atypické výrobky , viz. výkres                                       </t>
  </si>
  <si>
    <r>
      <t xml:space="preserve">REFLEXNÍ NÁTĚR           </t>
    </r>
    <r>
      <rPr>
        <sz val="10"/>
        <rFont val="Arial CE"/>
        <family val="2"/>
      </rPr>
      <t>celková plocha:34 m</t>
    </r>
    <r>
      <rPr>
        <vertAlign val="superscript"/>
        <sz val="10"/>
        <rFont val="Arial CE"/>
        <family val="2"/>
      </rPr>
      <t xml:space="preserve">2 </t>
    </r>
    <r>
      <rPr>
        <sz val="10"/>
        <rFont val="Arial CE"/>
        <family val="2"/>
      </rPr>
      <t>barva bílá</t>
    </r>
  </si>
  <si>
    <t xml:space="preserve">MYČKA NÁDOBÍ VESTAVNÁ šířky 60 cm                           třídy A++; 8 programů
Barva PANELU:  bílá  </t>
  </si>
  <si>
    <t>VARNÁ DESKA sklokeramická do rozměru 60*60 cm                  4 varné zóny, z nichž je          1x dvojitá; senzorové ovládání</t>
  </si>
  <si>
    <t>ELEKTRICKÁ TROUBA vestavná 60 cm s objemem 65l  třída A-40%; 12 programů
Barva:  nerez</t>
  </si>
  <si>
    <t xml:space="preserve">PROJEKTOR s 3LCD technologií
 jas 3000 lumenů, 
kontrast 5 000:1, 
svítivost 4000 / 5000 hodin (Normal/Eco režim), 
rozlišení 1280 x 720 bodů, 
USB 2.0, 
HDMI, 
VGA,reproduktory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</si>
</sst>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 &quot;Kč&quot;"/>
  </numFmts>
  <fonts count="45">
    <font>
      <sz val="10"/>
      <name val="Arial CE"/>
      <family val="0"/>
    </font>
    <font>
      <sz val="10"/>
      <color indexed="8"/>
      <name val="Arial"/>
      <family val="2"/>
    </font>
    <font>
      <sz val="9"/>
      <color indexed="8"/>
      <name val="Arial"/>
      <family val="2"/>
    </font>
    <font>
      <b/>
      <sz val="18"/>
      <name val="Arial CE"/>
      <family val="0"/>
    </font>
    <font>
      <b/>
      <sz val="10"/>
      <name val="Arial CE"/>
      <family val="2"/>
    </font>
    <font>
      <sz val="18"/>
      <name val="Arial CE"/>
      <family val="2"/>
    </font>
    <font>
      <sz val="10"/>
      <name val="Arial"/>
      <family val="2"/>
    </font>
    <font>
      <u val="single"/>
      <sz val="10"/>
      <color indexed="12"/>
      <name val="Arial CE"/>
      <family val="0"/>
    </font>
    <font>
      <u val="single"/>
      <sz val="10"/>
      <color indexed="36"/>
      <name val="Arial CE"/>
      <family val="0"/>
    </font>
    <font>
      <b/>
      <sz val="12"/>
      <name val="Arial CE"/>
      <family val="0"/>
    </font>
    <font>
      <vertAlign val="superscrip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75">
    <xf numFmtId="0" fontId="0" fillId="0" borderId="0" xfId="0" applyAlignment="1">
      <alignment/>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Border="1" applyAlignment="1">
      <alignment horizontal="left" vertical="top" wrapText="1"/>
    </xf>
    <xf numFmtId="0" fontId="1" fillId="0" borderId="12" xfId="0" applyFont="1" applyBorder="1" applyAlignment="1">
      <alignment vertical="top" wrapText="1"/>
    </xf>
    <xf numFmtId="0" fontId="2" fillId="0" borderId="12" xfId="0" applyFont="1" applyBorder="1" applyAlignment="1">
      <alignment horizontal="center" wrapText="1"/>
    </xf>
    <xf numFmtId="0" fontId="0" fillId="0" borderId="12" xfId="0" applyFill="1" applyBorder="1" applyAlignment="1">
      <alignment horizontal="left" vertical="top" wrapText="1"/>
    </xf>
    <xf numFmtId="0" fontId="0" fillId="0" borderId="11" xfId="0" applyBorder="1" applyAlignment="1">
      <alignment horizontal="left" vertical="top" wrapText="1"/>
    </xf>
    <xf numFmtId="0" fontId="0" fillId="0" borderId="0" xfId="0" applyFont="1" applyAlignment="1">
      <alignment vertical="top" wrapText="1" shrinkToFit="1"/>
    </xf>
    <xf numFmtId="0" fontId="0" fillId="0" borderId="13" xfId="0" applyFill="1" applyBorder="1" applyAlignment="1">
      <alignment horizontal="left" vertical="top" wrapText="1"/>
    </xf>
    <xf numFmtId="0" fontId="0" fillId="0" borderId="10" xfId="0" applyBorder="1" applyAlignment="1">
      <alignment vertical="top" wrapText="1"/>
    </xf>
    <xf numFmtId="0" fontId="0" fillId="0" borderId="14" xfId="0" applyBorder="1" applyAlignment="1">
      <alignment/>
    </xf>
    <xf numFmtId="0" fontId="6" fillId="0" borderId="10" xfId="0" applyFont="1" applyBorder="1" applyAlignment="1">
      <alignment/>
    </xf>
    <xf numFmtId="0" fontId="0" fillId="33" borderId="10"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Fill="1" applyAlignment="1">
      <alignment/>
    </xf>
    <xf numFmtId="0" fontId="0" fillId="33" borderId="13" xfId="0" applyFill="1" applyBorder="1" applyAlignment="1">
      <alignment horizontal="left" vertical="top" wrapText="1"/>
    </xf>
    <xf numFmtId="0" fontId="0" fillId="0" borderId="10" xfId="0" applyFill="1" applyBorder="1" applyAlignment="1">
      <alignment vertical="top" wrapText="1"/>
    </xf>
    <xf numFmtId="0" fontId="0" fillId="0" borderId="15" xfId="0" applyBorder="1" applyAlignment="1">
      <alignment/>
    </xf>
    <xf numFmtId="0" fontId="0" fillId="0" borderId="10" xfId="0" applyBorder="1" applyAlignment="1">
      <alignment/>
    </xf>
    <xf numFmtId="167" fontId="0" fillId="34" borderId="10" xfId="0" applyNumberFormat="1" applyFill="1" applyBorder="1" applyAlignment="1">
      <alignment/>
    </xf>
    <xf numFmtId="167" fontId="0" fillId="35" borderId="10" xfId="0" applyNumberFormat="1" applyFill="1" applyBorder="1" applyAlignment="1">
      <alignment/>
    </xf>
    <xf numFmtId="167" fontId="0" fillId="34" borderId="12" xfId="0" applyNumberFormat="1" applyFill="1" applyBorder="1" applyAlignment="1">
      <alignment/>
    </xf>
    <xf numFmtId="167" fontId="0" fillId="35" borderId="12" xfId="0" applyNumberFormat="1" applyFill="1" applyBorder="1" applyAlignment="1">
      <alignment/>
    </xf>
    <xf numFmtId="167" fontId="0" fillId="0" borderId="0" xfId="0" applyNumberFormat="1" applyAlignment="1">
      <alignment/>
    </xf>
    <xf numFmtId="167" fontId="0" fillId="34" borderId="13" xfId="0" applyNumberFormat="1" applyFill="1" applyBorder="1" applyAlignment="1">
      <alignment/>
    </xf>
    <xf numFmtId="167" fontId="0" fillId="0" borderId="10" xfId="0" applyNumberFormat="1" applyBorder="1" applyAlignment="1">
      <alignment/>
    </xf>
    <xf numFmtId="167" fontId="0" fillId="34" borderId="11" xfId="0" applyNumberFormat="1" applyFill="1" applyBorder="1" applyAlignment="1">
      <alignment/>
    </xf>
    <xf numFmtId="167" fontId="0" fillId="35" borderId="11" xfId="0" applyNumberFormat="1" applyFill="1" applyBorder="1" applyAlignment="1">
      <alignment/>
    </xf>
    <xf numFmtId="0" fontId="0" fillId="0" borderId="16" xfId="0" applyBorder="1" applyAlignment="1">
      <alignment horizontal="center" wrapText="1"/>
    </xf>
    <xf numFmtId="167" fontId="0" fillId="0" borderId="16" xfId="0" applyNumberFormat="1" applyFill="1" applyBorder="1" applyAlignment="1">
      <alignment horizontal="center" wrapText="1"/>
    </xf>
    <xf numFmtId="0" fontId="0" fillId="0" borderId="0" xfId="0" applyAlignment="1">
      <alignment/>
    </xf>
    <xf numFmtId="167" fontId="9" fillId="0" borderId="16" xfId="0" applyNumberFormat="1" applyFont="1" applyFill="1" applyBorder="1" applyAlignment="1">
      <alignment/>
    </xf>
    <xf numFmtId="0" fontId="3" fillId="0" borderId="17" xfId="0" applyFont="1" applyBorder="1" applyAlignment="1">
      <alignment wrapText="1"/>
    </xf>
    <xf numFmtId="167" fontId="0" fillId="0" borderId="15" xfId="0" applyNumberFormat="1" applyBorder="1" applyAlignment="1">
      <alignment/>
    </xf>
    <xf numFmtId="167" fontId="0" fillId="0" borderId="14" xfId="0" applyNumberFormat="1" applyBorder="1" applyAlignment="1">
      <alignment/>
    </xf>
    <xf numFmtId="167" fontId="4" fillId="0" borderId="10" xfId="0" applyNumberFormat="1" applyFont="1" applyBorder="1" applyAlignment="1">
      <alignment/>
    </xf>
    <xf numFmtId="0" fontId="3" fillId="0" borderId="18" xfId="0" applyFont="1" applyBorder="1" applyAlignment="1">
      <alignment wrapText="1"/>
    </xf>
    <xf numFmtId="0" fontId="0" fillId="0" borderId="19" xfId="0" applyBorder="1" applyAlignment="1">
      <alignment/>
    </xf>
    <xf numFmtId="167" fontId="0" fillId="0" borderId="19" xfId="0" applyNumberFormat="1" applyBorder="1" applyAlignment="1">
      <alignment/>
    </xf>
    <xf numFmtId="167" fontId="0" fillId="0" borderId="20" xfId="0" applyNumberFormat="1" applyBorder="1" applyAlignment="1">
      <alignment/>
    </xf>
    <xf numFmtId="0" fontId="0" fillId="0" borderId="21" xfId="0" applyBorder="1" applyAlignment="1">
      <alignment/>
    </xf>
    <xf numFmtId="0" fontId="0" fillId="0" borderId="22" xfId="0" applyFill="1" applyBorder="1" applyAlignment="1">
      <alignment horizontal="left" vertical="top" wrapText="1"/>
    </xf>
    <xf numFmtId="0" fontId="0" fillId="0" borderId="22" xfId="0" applyBorder="1" applyAlignment="1">
      <alignment/>
    </xf>
    <xf numFmtId="167" fontId="0" fillId="0" borderId="22" xfId="0" applyNumberFormat="1" applyFill="1" applyBorder="1" applyAlignment="1">
      <alignment/>
    </xf>
    <xf numFmtId="167" fontId="0" fillId="0" borderId="23" xfId="0" applyNumberFormat="1" applyFill="1" applyBorder="1" applyAlignment="1">
      <alignment/>
    </xf>
    <xf numFmtId="0" fontId="0" fillId="0" borderId="0" xfId="0" applyFont="1" applyFill="1" applyAlignment="1">
      <alignment vertical="top" wrapText="1" shrinkToFi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Fill="1" applyBorder="1" applyAlignment="1">
      <alignment vertical="top" wrapText="1"/>
    </xf>
    <xf numFmtId="167" fontId="0" fillId="34" borderId="10" xfId="0" applyNumberFormat="1" applyFill="1" applyBorder="1" applyAlignment="1">
      <alignment wrapText="1"/>
    </xf>
    <xf numFmtId="0" fontId="3" fillId="0" borderId="24" xfId="0" applyFont="1" applyFill="1" applyBorder="1" applyAlignment="1">
      <alignment horizontal="left" wrapText="1"/>
    </xf>
    <xf numFmtId="0" fontId="0" fillId="0" borderId="24" xfId="0" applyBorder="1" applyAlignment="1">
      <alignment/>
    </xf>
    <xf numFmtId="0" fontId="0" fillId="0" borderId="25" xfId="0" applyBorder="1" applyAlignment="1">
      <alignment/>
    </xf>
    <xf numFmtId="0" fontId="3"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3" fillId="0" borderId="10" xfId="0" applyFont="1" applyBorder="1" applyAlignment="1">
      <alignment wrapText="1"/>
    </xf>
    <xf numFmtId="0" fontId="0" fillId="0" borderId="10" xfId="0" applyBorder="1" applyAlignment="1">
      <alignment/>
    </xf>
    <xf numFmtId="0" fontId="3" fillId="0" borderId="10" xfId="0" applyFont="1" applyBorder="1" applyAlignment="1">
      <alignment horizontal="left" wrapText="1"/>
    </xf>
    <xf numFmtId="0" fontId="3" fillId="0" borderId="17" xfId="0" applyFont="1" applyBorder="1" applyAlignment="1">
      <alignment/>
    </xf>
    <xf numFmtId="0" fontId="4" fillId="0" borderId="15" xfId="0" applyFont="1" applyBorder="1" applyAlignment="1">
      <alignment/>
    </xf>
    <xf numFmtId="0" fontId="4" fillId="0" borderId="14" xfId="0" applyFont="1" applyBorder="1" applyAlignment="1">
      <alignment/>
    </xf>
    <xf numFmtId="0" fontId="3" fillId="0" borderId="17" xfId="0" applyFont="1" applyFill="1" applyBorder="1" applyAlignment="1">
      <alignment horizontal="left" wrapText="1"/>
    </xf>
    <xf numFmtId="0" fontId="0" fillId="0" borderId="15" xfId="0" applyBorder="1" applyAlignment="1">
      <alignment/>
    </xf>
    <xf numFmtId="0" fontId="0" fillId="0" borderId="14" xfId="0" applyBorder="1" applyAlignment="1">
      <alignment/>
    </xf>
    <xf numFmtId="0" fontId="3" fillId="0" borderId="17" xfId="0" applyFont="1" applyBorder="1" applyAlignment="1">
      <alignment wrapText="1"/>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15" xfId="0" applyFont="1" applyBorder="1" applyAlignment="1">
      <alignment/>
    </xf>
    <xf numFmtId="0" fontId="3" fillId="0" borderId="14"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5"/>
  <sheetViews>
    <sheetView tabSelected="1" zoomScalePageLayoutView="0" workbookViewId="0" topLeftCell="A1">
      <pane ySplit="1" topLeftCell="A139" activePane="bottomLeft" state="frozen"/>
      <selection pane="topLeft" activeCell="A1" sqref="A1"/>
      <selection pane="bottomLeft" activeCell="E7" sqref="E7:H7"/>
    </sheetView>
  </sheetViews>
  <sheetFormatPr defaultColWidth="9.00390625" defaultRowHeight="12.75"/>
  <cols>
    <col min="1" max="1" width="14.625" style="0" customWidth="1"/>
    <col min="2" max="2" width="27.25390625" style="0" customWidth="1"/>
    <col min="3" max="3" width="9.25390625" style="0" customWidth="1"/>
    <col min="4" max="4" width="32.875" style="0" hidden="1" customWidth="1"/>
    <col min="5" max="8" width="16.75390625" style="27" customWidth="1"/>
    <col min="10" max="10" width="12.00390625" style="0" bestFit="1" customWidth="1"/>
  </cols>
  <sheetData>
    <row r="1" spans="1:8" ht="26.25" thickBot="1">
      <c r="A1" s="32" t="s">
        <v>0</v>
      </c>
      <c r="B1" s="32" t="s">
        <v>1</v>
      </c>
      <c r="C1" s="32" t="s">
        <v>2</v>
      </c>
      <c r="D1" s="32" t="s">
        <v>3</v>
      </c>
      <c r="E1" s="33" t="s">
        <v>117</v>
      </c>
      <c r="F1" s="33" t="s">
        <v>120</v>
      </c>
      <c r="G1" s="33" t="s">
        <v>118</v>
      </c>
      <c r="H1" s="33" t="s">
        <v>119</v>
      </c>
    </row>
    <row r="2" spans="1:8" ht="48" customHeight="1">
      <c r="A2" s="57" t="s">
        <v>49</v>
      </c>
      <c r="B2" s="58"/>
      <c r="C2" s="58"/>
      <c r="D2" s="58"/>
      <c r="E2" s="58"/>
      <c r="F2" s="58"/>
      <c r="G2" s="58"/>
      <c r="H2" s="59"/>
    </row>
    <row r="3" spans="1:8" ht="76.5" customHeight="1">
      <c r="A3" s="6" t="s">
        <v>8</v>
      </c>
      <c r="B3" s="51" t="s">
        <v>169</v>
      </c>
      <c r="C3" s="17">
        <v>16</v>
      </c>
      <c r="D3" s="6"/>
      <c r="E3" s="25"/>
      <c r="F3" s="25"/>
      <c r="G3" s="26"/>
      <c r="H3" s="26"/>
    </row>
    <row r="4" spans="1:8" ht="119.25" customHeight="1">
      <c r="A4" s="1"/>
      <c r="B4" s="50" t="s">
        <v>168</v>
      </c>
      <c r="C4" s="16">
        <v>16</v>
      </c>
      <c r="D4" s="1"/>
      <c r="E4" s="23"/>
      <c r="F4" s="23"/>
      <c r="G4" s="24"/>
      <c r="H4" s="26"/>
    </row>
    <row r="5" spans="1:8" ht="95.25" customHeight="1">
      <c r="A5" s="1" t="s">
        <v>37</v>
      </c>
      <c r="B5" s="1" t="s">
        <v>166</v>
      </c>
      <c r="C5" s="16">
        <v>2</v>
      </c>
      <c r="D5" s="1"/>
      <c r="E5" s="23"/>
      <c r="F5" s="23"/>
      <c r="G5" s="24"/>
      <c r="H5" s="26"/>
    </row>
    <row r="6" spans="1:8" ht="103.5" customHeight="1">
      <c r="A6" s="1" t="s">
        <v>38</v>
      </c>
      <c r="B6" s="1" t="s">
        <v>167</v>
      </c>
      <c r="C6" s="16">
        <v>5</v>
      </c>
      <c r="D6" s="1"/>
      <c r="E6" s="23"/>
      <c r="F6" s="23"/>
      <c r="G6" s="24"/>
      <c r="H6" s="26"/>
    </row>
    <row r="7" spans="1:8" ht="225.75" customHeight="1">
      <c r="A7" s="6" t="s">
        <v>39</v>
      </c>
      <c r="B7" s="7" t="s">
        <v>170</v>
      </c>
      <c r="C7" s="17">
        <v>46</v>
      </c>
      <c r="D7" s="8"/>
      <c r="E7" s="23"/>
      <c r="F7" s="25"/>
      <c r="G7" s="26"/>
      <c r="H7" s="26"/>
    </row>
    <row r="8" spans="1:8" ht="201" customHeight="1">
      <c r="A8" s="6" t="s">
        <v>39</v>
      </c>
      <c r="B8" s="7" t="s">
        <v>171</v>
      </c>
      <c r="C8" s="17">
        <v>10</v>
      </c>
      <c r="D8" s="8"/>
      <c r="E8" s="23"/>
      <c r="F8" s="25"/>
      <c r="G8" s="26"/>
      <c r="H8" s="26"/>
    </row>
    <row r="9" spans="1:8" ht="207" customHeight="1">
      <c r="A9" s="6" t="s">
        <v>39</v>
      </c>
      <c r="B9" s="7" t="s">
        <v>172</v>
      </c>
      <c r="C9" s="17">
        <v>10</v>
      </c>
      <c r="D9" s="8"/>
      <c r="E9" s="23"/>
      <c r="F9" s="25"/>
      <c r="G9" s="26"/>
      <c r="H9" s="26"/>
    </row>
    <row r="10" spans="1:8" ht="61.5" customHeight="1">
      <c r="A10" s="4" t="s">
        <v>40</v>
      </c>
      <c r="B10" s="4" t="s">
        <v>194</v>
      </c>
      <c r="C10" s="16">
        <v>4</v>
      </c>
      <c r="D10" s="3"/>
      <c r="E10" s="23"/>
      <c r="F10" s="23"/>
      <c r="G10" s="24"/>
      <c r="H10" s="26"/>
    </row>
    <row r="11" spans="1:8" ht="70.5" customHeight="1">
      <c r="A11" s="1" t="s">
        <v>41</v>
      </c>
      <c r="B11" s="4" t="s">
        <v>195</v>
      </c>
      <c r="C11" s="16">
        <v>1</v>
      </c>
      <c r="D11" s="3"/>
      <c r="E11" s="23"/>
      <c r="F11" s="23"/>
      <c r="G11" s="24"/>
      <c r="H11" s="26"/>
    </row>
    <row r="12" spans="1:8" ht="298.5" customHeight="1">
      <c r="A12" s="1" t="s">
        <v>42</v>
      </c>
      <c r="B12" s="4" t="s">
        <v>173</v>
      </c>
      <c r="C12" s="16">
        <v>6</v>
      </c>
      <c r="D12" s="3"/>
      <c r="E12" s="23"/>
      <c r="F12" s="23"/>
      <c r="G12" s="24"/>
      <c r="H12" s="26"/>
    </row>
    <row r="13" spans="1:8" ht="54" customHeight="1">
      <c r="A13" s="1" t="s">
        <v>43</v>
      </c>
      <c r="B13" s="4" t="s">
        <v>230</v>
      </c>
      <c r="C13" s="16">
        <v>1</v>
      </c>
      <c r="D13" s="3"/>
      <c r="E13" s="23"/>
      <c r="F13" s="23"/>
      <c r="G13" s="24"/>
      <c r="H13" s="26"/>
    </row>
    <row r="14" spans="1:8" ht="55.5" customHeight="1">
      <c r="A14" s="1" t="s">
        <v>44</v>
      </c>
      <c r="B14" s="4" t="s">
        <v>229</v>
      </c>
      <c r="C14" s="16">
        <v>2</v>
      </c>
      <c r="D14" s="3"/>
      <c r="E14" s="23"/>
      <c r="F14" s="23"/>
      <c r="G14" s="24"/>
      <c r="H14" s="26"/>
    </row>
    <row r="15" spans="1:8" ht="56.25" customHeight="1">
      <c r="A15" s="1" t="s">
        <v>45</v>
      </c>
      <c r="B15" s="4" t="s">
        <v>221</v>
      </c>
      <c r="C15" s="16">
        <v>1</v>
      </c>
      <c r="D15" s="3"/>
      <c r="E15" s="23"/>
      <c r="F15" s="23"/>
      <c r="G15" s="24"/>
      <c r="H15" s="26"/>
    </row>
    <row r="16" spans="1:8" ht="33" customHeight="1">
      <c r="A16" s="1" t="s">
        <v>46</v>
      </c>
      <c r="B16" s="4" t="s">
        <v>107</v>
      </c>
      <c r="C16" s="16"/>
      <c r="D16" s="3"/>
      <c r="E16" s="23"/>
      <c r="F16" s="23"/>
      <c r="G16" s="24"/>
      <c r="H16" s="26"/>
    </row>
    <row r="17" spans="1:8" ht="31.5" customHeight="1">
      <c r="A17" s="1" t="s">
        <v>47</v>
      </c>
      <c r="B17" s="4" t="s">
        <v>107</v>
      </c>
      <c r="C17" s="16"/>
      <c r="D17" s="3"/>
      <c r="E17" s="23"/>
      <c r="F17" s="23"/>
      <c r="G17" s="24"/>
      <c r="H17" s="26"/>
    </row>
    <row r="18" spans="1:8" ht="29.25" customHeight="1">
      <c r="A18" s="1" t="s">
        <v>83</v>
      </c>
      <c r="B18" s="4" t="s">
        <v>108</v>
      </c>
      <c r="C18" s="16">
        <v>2</v>
      </c>
      <c r="D18" s="3"/>
      <c r="E18" s="23"/>
      <c r="F18" s="23"/>
      <c r="G18" s="24"/>
      <c r="H18" s="26"/>
    </row>
    <row r="19" spans="1:8" ht="39" customHeight="1">
      <c r="A19" s="1" t="s">
        <v>84</v>
      </c>
      <c r="B19" s="4" t="s">
        <v>193</v>
      </c>
      <c r="C19" s="16">
        <v>1</v>
      </c>
      <c r="D19" s="3"/>
      <c r="E19" s="23"/>
      <c r="F19" s="23"/>
      <c r="G19" s="24"/>
      <c r="H19" s="26"/>
    </row>
    <row r="20" spans="1:8" ht="180" customHeight="1">
      <c r="A20" s="1" t="s">
        <v>96</v>
      </c>
      <c r="B20" s="4" t="s">
        <v>215</v>
      </c>
      <c r="C20" s="16">
        <v>1</v>
      </c>
      <c r="D20" s="3"/>
      <c r="E20" s="23"/>
      <c r="F20" s="23"/>
      <c r="G20" s="24"/>
      <c r="H20" s="26"/>
    </row>
    <row r="21" spans="1:8" ht="30.75" customHeight="1">
      <c r="A21" s="4" t="s">
        <v>133</v>
      </c>
      <c r="B21" s="4" t="s">
        <v>107</v>
      </c>
      <c r="C21" s="16"/>
      <c r="D21" s="4"/>
      <c r="E21" s="23"/>
      <c r="F21" s="23"/>
      <c r="G21" s="24"/>
      <c r="H21" s="24"/>
    </row>
    <row r="22" spans="1:8" ht="48.75" customHeight="1">
      <c r="A22" s="4" t="s">
        <v>134</v>
      </c>
      <c r="B22" s="4" t="s">
        <v>136</v>
      </c>
      <c r="C22" s="16">
        <v>18</v>
      </c>
      <c r="D22" s="4"/>
      <c r="E22" s="23"/>
      <c r="F22" s="23"/>
      <c r="G22" s="24"/>
      <c r="H22" s="24"/>
    </row>
    <row r="23" spans="1:8" ht="37.5" customHeight="1">
      <c r="A23" s="4" t="s">
        <v>135</v>
      </c>
      <c r="B23" s="4" t="s">
        <v>137</v>
      </c>
      <c r="C23" s="16">
        <v>3</v>
      </c>
      <c r="D23" s="4"/>
      <c r="E23" s="23"/>
      <c r="F23" s="23"/>
      <c r="G23" s="24"/>
      <c r="H23" s="24"/>
    </row>
    <row r="24" spans="1:10" ht="48" customHeight="1">
      <c r="A24" s="69" t="s">
        <v>121</v>
      </c>
      <c r="B24" s="67"/>
      <c r="C24" s="67"/>
      <c r="D24" s="68"/>
      <c r="E24" s="22"/>
      <c r="F24" s="22"/>
      <c r="G24" s="39"/>
      <c r="H24" s="39"/>
      <c r="J24" s="27"/>
    </row>
    <row r="25" spans="1:8" ht="24" customHeight="1">
      <c r="A25" s="36"/>
      <c r="B25" s="21"/>
      <c r="C25" s="21"/>
      <c r="D25" s="21"/>
      <c r="E25" s="21"/>
      <c r="F25" s="21"/>
      <c r="G25" s="37"/>
      <c r="H25" s="38"/>
    </row>
    <row r="26" spans="1:10" ht="48" customHeight="1">
      <c r="A26" s="60" t="s">
        <v>50</v>
      </c>
      <c r="B26" s="61"/>
      <c r="C26" s="61"/>
      <c r="D26" s="61"/>
      <c r="E26" s="61"/>
      <c r="F26" s="61"/>
      <c r="G26" s="61"/>
      <c r="H26" s="61"/>
      <c r="J26" s="27"/>
    </row>
    <row r="27" spans="1:8" ht="233.25" customHeight="1">
      <c r="A27" s="4" t="s">
        <v>4</v>
      </c>
      <c r="B27" s="4" t="s">
        <v>219</v>
      </c>
      <c r="C27" s="16">
        <v>1</v>
      </c>
      <c r="D27" s="3"/>
      <c r="E27" s="23"/>
      <c r="F27" s="23"/>
      <c r="G27" s="24"/>
      <c r="H27" s="24"/>
    </row>
    <row r="28" spans="1:8" ht="156" customHeight="1">
      <c r="A28" s="1" t="s">
        <v>48</v>
      </c>
      <c r="B28" s="4" t="s">
        <v>220</v>
      </c>
      <c r="C28" s="16">
        <v>4</v>
      </c>
      <c r="D28" s="3"/>
      <c r="E28" s="23"/>
      <c r="F28" s="23"/>
      <c r="G28" s="24"/>
      <c r="H28" s="24"/>
    </row>
    <row r="29" spans="1:8" ht="218.25" customHeight="1">
      <c r="A29" s="1" t="s">
        <v>5</v>
      </c>
      <c r="B29" s="4" t="s">
        <v>190</v>
      </c>
      <c r="C29" s="16">
        <v>2</v>
      </c>
      <c r="D29" s="3"/>
      <c r="E29" s="23"/>
      <c r="F29" s="23"/>
      <c r="G29" s="24"/>
      <c r="H29" s="24"/>
    </row>
    <row r="30" spans="1:10" ht="48" customHeight="1">
      <c r="A30" s="69" t="s">
        <v>122</v>
      </c>
      <c r="B30" s="67"/>
      <c r="C30" s="67"/>
      <c r="D30" s="68"/>
      <c r="E30" s="22"/>
      <c r="F30" s="22"/>
      <c r="G30" s="39"/>
      <c r="H30" s="39"/>
      <c r="J30" s="27"/>
    </row>
    <row r="31" spans="1:8" ht="24" customHeight="1">
      <c r="A31" s="36"/>
      <c r="B31" s="21"/>
      <c r="C31" s="21"/>
      <c r="D31" s="21"/>
      <c r="E31" s="21"/>
      <c r="F31" s="21"/>
      <c r="G31" s="37"/>
      <c r="H31" s="38"/>
    </row>
    <row r="32" spans="1:8" ht="39.75" customHeight="1">
      <c r="A32" s="62" t="s">
        <v>51</v>
      </c>
      <c r="B32" s="61"/>
      <c r="C32" s="61"/>
      <c r="D32" s="61"/>
      <c r="E32" s="61"/>
      <c r="F32" s="61"/>
      <c r="G32" s="61"/>
      <c r="H32" s="61"/>
    </row>
    <row r="33" spans="1:8" ht="39.75" customHeight="1">
      <c r="A33" s="1" t="s">
        <v>54</v>
      </c>
      <c r="B33" s="1" t="s">
        <v>85</v>
      </c>
      <c r="C33" s="16">
        <v>1</v>
      </c>
      <c r="D33" s="1"/>
      <c r="E33" s="23"/>
      <c r="F33" s="23"/>
      <c r="G33" s="24"/>
      <c r="H33" s="24"/>
    </row>
    <row r="34" spans="1:8" ht="30.75" customHeight="1">
      <c r="A34" s="1" t="s">
        <v>55</v>
      </c>
      <c r="B34" s="1" t="s">
        <v>91</v>
      </c>
      <c r="C34" s="16">
        <v>1</v>
      </c>
      <c r="D34" s="1"/>
      <c r="E34" s="23"/>
      <c r="F34" s="23"/>
      <c r="G34" s="24"/>
      <c r="H34" s="24"/>
    </row>
    <row r="35" spans="1:8" ht="39.75" customHeight="1">
      <c r="A35" s="1" t="s">
        <v>56</v>
      </c>
      <c r="B35" s="1" t="s">
        <v>86</v>
      </c>
      <c r="C35" s="16">
        <v>1</v>
      </c>
      <c r="D35" s="1"/>
      <c r="E35" s="23"/>
      <c r="F35" s="23"/>
      <c r="G35" s="24"/>
      <c r="H35" s="24"/>
    </row>
    <row r="36" spans="1:8" ht="30" customHeight="1">
      <c r="A36" s="1" t="s">
        <v>57</v>
      </c>
      <c r="B36" s="2" t="s">
        <v>87</v>
      </c>
      <c r="C36" s="16">
        <v>1</v>
      </c>
      <c r="D36" s="1"/>
      <c r="E36" s="23"/>
      <c r="F36" s="23"/>
      <c r="G36" s="24"/>
      <c r="H36" s="24"/>
    </row>
    <row r="37" spans="1:8" ht="37.5" customHeight="1">
      <c r="A37" s="1" t="s">
        <v>58</v>
      </c>
      <c r="B37" s="1" t="s">
        <v>92</v>
      </c>
      <c r="C37" s="16">
        <v>1</v>
      </c>
      <c r="D37" s="1"/>
      <c r="E37" s="23"/>
      <c r="F37" s="23"/>
      <c r="G37" s="24"/>
      <c r="H37" s="24"/>
    </row>
    <row r="38" spans="1:10" ht="48" customHeight="1">
      <c r="A38" s="69" t="s">
        <v>123</v>
      </c>
      <c r="B38" s="67"/>
      <c r="C38" s="67"/>
      <c r="D38" s="68"/>
      <c r="E38" s="22"/>
      <c r="F38" s="22"/>
      <c r="G38" s="39"/>
      <c r="H38" s="39"/>
      <c r="J38" s="27"/>
    </row>
    <row r="39" spans="1:8" ht="24" customHeight="1">
      <c r="A39" s="36"/>
      <c r="B39" s="21"/>
      <c r="C39" s="21"/>
      <c r="D39" s="21"/>
      <c r="E39" s="21"/>
      <c r="F39" s="21"/>
      <c r="G39" s="37"/>
      <c r="H39" s="38"/>
    </row>
    <row r="40" spans="1:8" ht="48" customHeight="1">
      <c r="A40" s="63" t="s">
        <v>52</v>
      </c>
      <c r="B40" s="64"/>
      <c r="C40" s="64"/>
      <c r="D40" s="64"/>
      <c r="E40" s="64"/>
      <c r="F40" s="64"/>
      <c r="G40" s="64"/>
      <c r="H40" s="65"/>
    </row>
    <row r="41" spans="1:8" ht="129.75" customHeight="1">
      <c r="A41" s="1" t="s">
        <v>59</v>
      </c>
      <c r="B41" s="1" t="s">
        <v>191</v>
      </c>
      <c r="C41" s="16">
        <v>61</v>
      </c>
      <c r="D41" s="1"/>
      <c r="E41" s="23"/>
      <c r="F41" s="23"/>
      <c r="G41" s="24"/>
      <c r="H41" s="24"/>
    </row>
    <row r="42" spans="1:8" ht="30.75" customHeight="1">
      <c r="A42" s="4" t="s">
        <v>60</v>
      </c>
      <c r="B42" s="4" t="s">
        <v>192</v>
      </c>
      <c r="C42" s="16">
        <v>1</v>
      </c>
      <c r="D42" s="3"/>
      <c r="E42" s="23"/>
      <c r="F42" s="23"/>
      <c r="G42" s="24"/>
      <c r="H42" s="24"/>
    </row>
    <row r="43" spans="1:8" ht="46.5" customHeight="1">
      <c r="A43" s="4" t="s">
        <v>61</v>
      </c>
      <c r="B43" s="4" t="s">
        <v>231</v>
      </c>
      <c r="C43" s="16">
        <v>1</v>
      </c>
      <c r="D43" s="3"/>
      <c r="E43" s="23"/>
      <c r="F43" s="23"/>
      <c r="G43" s="24"/>
      <c r="H43" s="24"/>
    </row>
    <row r="44" spans="1:8" ht="135" customHeight="1">
      <c r="A44" s="4" t="s">
        <v>62</v>
      </c>
      <c r="B44" s="4" t="s">
        <v>235</v>
      </c>
      <c r="C44" s="16">
        <v>1</v>
      </c>
      <c r="D44" s="3"/>
      <c r="E44" s="23"/>
      <c r="F44" s="23"/>
      <c r="G44" s="24"/>
      <c r="H44" s="24"/>
    </row>
    <row r="45" spans="1:8" ht="24.75" customHeight="1">
      <c r="A45" s="4" t="s">
        <v>63</v>
      </c>
      <c r="B45" s="4" t="s">
        <v>109</v>
      </c>
      <c r="C45" s="16"/>
      <c r="D45" s="3"/>
      <c r="E45" s="23"/>
      <c r="F45" s="23"/>
      <c r="G45" s="24"/>
      <c r="H45" s="24"/>
    </row>
    <row r="46" spans="1:8" ht="48.75" customHeight="1">
      <c r="A46" s="4" t="s">
        <v>66</v>
      </c>
      <c r="B46" s="4" t="s">
        <v>88</v>
      </c>
      <c r="C46" s="16">
        <v>5</v>
      </c>
      <c r="D46" s="3"/>
      <c r="E46" s="23"/>
      <c r="F46" s="23"/>
      <c r="G46" s="24"/>
      <c r="H46" s="24"/>
    </row>
    <row r="47" spans="1:8" ht="9.75" customHeight="1" hidden="1">
      <c r="A47" s="4" t="s">
        <v>63</v>
      </c>
      <c r="B47" s="4" t="s">
        <v>64</v>
      </c>
      <c r="C47" s="16">
        <v>1</v>
      </c>
      <c r="D47" s="3"/>
      <c r="E47" s="23">
        <f>F47/1.21</f>
        <v>14876.03305785124</v>
      </c>
      <c r="F47" s="23">
        <v>18000</v>
      </c>
      <c r="G47" s="24">
        <f>C47*E47</f>
        <v>14876.03305785124</v>
      </c>
      <c r="H47" s="24">
        <f>PRODUCT(F47,C47)</f>
        <v>18000</v>
      </c>
    </row>
    <row r="48" spans="1:8" ht="25.5" hidden="1">
      <c r="A48" s="4" t="s">
        <v>66</v>
      </c>
      <c r="B48" s="4" t="s">
        <v>67</v>
      </c>
      <c r="C48" s="16">
        <v>3</v>
      </c>
      <c r="D48" s="3"/>
      <c r="E48" s="23">
        <f>F48/1.21</f>
        <v>0</v>
      </c>
      <c r="F48" s="23"/>
      <c r="G48" s="24">
        <f>C48*E48</f>
        <v>0</v>
      </c>
      <c r="H48" s="24"/>
    </row>
    <row r="49" spans="1:8" ht="302.25" customHeight="1">
      <c r="A49" s="4" t="s">
        <v>65</v>
      </c>
      <c r="B49" s="4" t="s">
        <v>196</v>
      </c>
      <c r="C49" s="16">
        <v>12</v>
      </c>
      <c r="D49" s="3"/>
      <c r="E49" s="23"/>
      <c r="F49" s="23"/>
      <c r="G49" s="24"/>
      <c r="H49" s="24"/>
    </row>
    <row r="50" spans="1:8" ht="42.75" customHeight="1">
      <c r="A50" s="4" t="s">
        <v>68</v>
      </c>
      <c r="B50" s="4" t="s">
        <v>89</v>
      </c>
      <c r="C50" s="16">
        <v>6</v>
      </c>
      <c r="D50" s="3"/>
      <c r="E50" s="23"/>
      <c r="F50" s="23"/>
      <c r="G50" s="24"/>
      <c r="H50" s="24"/>
    </row>
    <row r="51" spans="1:8" ht="43.5" customHeight="1">
      <c r="A51" s="4" t="s">
        <v>69</v>
      </c>
      <c r="B51" s="4" t="s">
        <v>90</v>
      </c>
      <c r="C51" s="16">
        <v>3</v>
      </c>
      <c r="D51" s="3"/>
      <c r="E51" s="23"/>
      <c r="F51" s="23"/>
      <c r="G51" s="24"/>
      <c r="H51" s="24"/>
    </row>
    <row r="52" spans="1:8" ht="34.5" customHeight="1">
      <c r="A52" s="4" t="s">
        <v>78</v>
      </c>
      <c r="B52" s="4" t="s">
        <v>223</v>
      </c>
      <c r="C52" s="16">
        <v>2</v>
      </c>
      <c r="D52" s="3"/>
      <c r="E52" s="23"/>
      <c r="F52" s="23"/>
      <c r="G52" s="24"/>
      <c r="H52" s="24"/>
    </row>
    <row r="53" spans="1:8" ht="34.5" customHeight="1">
      <c r="A53" s="4" t="s">
        <v>79</v>
      </c>
      <c r="B53" s="4" t="s">
        <v>224</v>
      </c>
      <c r="C53" s="16">
        <v>1</v>
      </c>
      <c r="D53" s="3"/>
      <c r="E53" s="23"/>
      <c r="F53" s="23"/>
      <c r="G53" s="24"/>
      <c r="H53" s="24"/>
    </row>
    <row r="54" spans="1:8" ht="34.5" customHeight="1">
      <c r="A54" s="4" t="s">
        <v>70</v>
      </c>
      <c r="B54" s="4" t="s">
        <v>114</v>
      </c>
      <c r="C54" s="16"/>
      <c r="D54" s="3"/>
      <c r="E54" s="23"/>
      <c r="F54" s="23"/>
      <c r="G54" s="24"/>
      <c r="H54" s="24"/>
    </row>
    <row r="55" spans="1:8" ht="34.5" customHeight="1">
      <c r="A55" s="4" t="s">
        <v>71</v>
      </c>
      <c r="B55" s="4" t="s">
        <v>76</v>
      </c>
      <c r="C55" s="16">
        <v>1</v>
      </c>
      <c r="D55" s="3"/>
      <c r="E55" s="23"/>
      <c r="F55" s="23"/>
      <c r="G55" s="24"/>
      <c r="H55" s="24"/>
    </row>
    <row r="56" spans="1:8" ht="126" customHeight="1">
      <c r="A56" s="4" t="s">
        <v>72</v>
      </c>
      <c r="B56" s="4" t="s">
        <v>198</v>
      </c>
      <c r="C56" s="16">
        <v>4</v>
      </c>
      <c r="D56" s="3"/>
      <c r="E56" s="23"/>
      <c r="F56" s="23"/>
      <c r="G56" s="24"/>
      <c r="H56" s="24"/>
    </row>
    <row r="57" spans="1:8" ht="51" customHeight="1">
      <c r="A57" s="4" t="s">
        <v>73</v>
      </c>
      <c r="B57" s="4" t="s">
        <v>77</v>
      </c>
      <c r="C57" s="16">
        <v>5</v>
      </c>
      <c r="D57" s="3"/>
      <c r="E57" s="23"/>
      <c r="F57" s="23"/>
      <c r="G57" s="24"/>
      <c r="H57" s="24"/>
    </row>
    <row r="58" spans="1:8" ht="34.5" customHeight="1">
      <c r="A58" s="4" t="s">
        <v>74</v>
      </c>
      <c r="B58" s="4" t="s">
        <v>197</v>
      </c>
      <c r="C58" s="16">
        <v>1</v>
      </c>
      <c r="D58" s="3"/>
      <c r="E58" s="23"/>
      <c r="F58" s="23"/>
      <c r="G58" s="24"/>
      <c r="H58" s="24"/>
    </row>
    <row r="59" spans="1:8" ht="34.5" customHeight="1">
      <c r="A59" s="4" t="s">
        <v>75</v>
      </c>
      <c r="B59" s="4" t="s">
        <v>109</v>
      </c>
      <c r="C59" s="16">
        <v>0</v>
      </c>
      <c r="D59" s="3"/>
      <c r="E59" s="23"/>
      <c r="F59" s="23"/>
      <c r="G59" s="24"/>
      <c r="H59" s="24"/>
    </row>
    <row r="60" spans="1:8" ht="34.5" customHeight="1">
      <c r="A60" s="4" t="s">
        <v>105</v>
      </c>
      <c r="B60" s="4" t="s">
        <v>104</v>
      </c>
      <c r="C60" s="16">
        <v>6</v>
      </c>
      <c r="D60" s="3"/>
      <c r="E60" s="23"/>
      <c r="F60" s="23"/>
      <c r="G60" s="24"/>
      <c r="H60" s="24"/>
    </row>
    <row r="61" spans="1:8" ht="144" customHeight="1">
      <c r="A61" s="4" t="s">
        <v>106</v>
      </c>
      <c r="B61" s="20" t="s">
        <v>199</v>
      </c>
      <c r="C61" s="16">
        <v>3</v>
      </c>
      <c r="D61" s="3"/>
      <c r="E61" s="23"/>
      <c r="F61" s="23"/>
      <c r="G61" s="24"/>
      <c r="H61" s="24"/>
    </row>
    <row r="62" spans="1:8" ht="55.5" customHeight="1">
      <c r="A62" s="4" t="s">
        <v>130</v>
      </c>
      <c r="B62" s="4" t="s">
        <v>165</v>
      </c>
      <c r="C62" s="16">
        <v>2</v>
      </c>
      <c r="D62" s="4"/>
      <c r="E62" s="23"/>
      <c r="F62" s="23"/>
      <c r="G62" s="24"/>
      <c r="H62" s="24"/>
    </row>
    <row r="63" spans="1:8" ht="37.5" customHeight="1">
      <c r="A63" s="4" t="s">
        <v>131</v>
      </c>
      <c r="B63" s="4" t="s">
        <v>128</v>
      </c>
      <c r="C63" s="16">
        <v>2</v>
      </c>
      <c r="D63" s="4"/>
      <c r="E63" s="23"/>
      <c r="F63" s="23"/>
      <c r="G63" s="24"/>
      <c r="H63" s="24"/>
    </row>
    <row r="64" spans="1:8" ht="37.5" customHeight="1">
      <c r="A64" s="4" t="s">
        <v>132</v>
      </c>
      <c r="B64" s="4" t="s">
        <v>129</v>
      </c>
      <c r="C64" s="16">
        <v>2</v>
      </c>
      <c r="D64" s="4"/>
      <c r="E64" s="23"/>
      <c r="F64" s="23"/>
      <c r="G64" s="24"/>
      <c r="H64" s="24"/>
    </row>
    <row r="65" spans="1:10" ht="48" customHeight="1">
      <c r="A65" s="69" t="s">
        <v>124</v>
      </c>
      <c r="B65" s="67"/>
      <c r="C65" s="67"/>
      <c r="D65" s="68"/>
      <c r="E65" s="22"/>
      <c r="F65" s="22"/>
      <c r="G65" s="39"/>
      <c r="H65" s="39"/>
      <c r="J65" s="27"/>
    </row>
    <row r="66" spans="1:8" ht="24" customHeight="1">
      <c r="A66" s="36"/>
      <c r="B66" s="21"/>
      <c r="C66" s="21"/>
      <c r="D66" s="21"/>
      <c r="E66" s="21"/>
      <c r="F66" s="21"/>
      <c r="G66" s="37"/>
      <c r="H66" s="38"/>
    </row>
    <row r="67" spans="1:8" ht="48" customHeight="1">
      <c r="A67" s="66" t="s">
        <v>53</v>
      </c>
      <c r="B67" s="67"/>
      <c r="C67" s="67"/>
      <c r="D67" s="67"/>
      <c r="E67" s="67"/>
      <c r="F67" s="67"/>
      <c r="G67" s="67"/>
      <c r="H67" s="68"/>
    </row>
    <row r="68" spans="1:8" ht="186.75" customHeight="1">
      <c r="A68" s="5" t="s">
        <v>7</v>
      </c>
      <c r="B68" s="4" t="s">
        <v>200</v>
      </c>
      <c r="C68" s="16">
        <v>48</v>
      </c>
      <c r="D68" s="3"/>
      <c r="E68" s="23"/>
      <c r="F68" s="23"/>
      <c r="G68" s="24"/>
      <c r="H68" s="24"/>
    </row>
    <row r="69" spans="1:8" ht="70.5" customHeight="1">
      <c r="A69" s="9"/>
      <c r="B69" s="4" t="s">
        <v>93</v>
      </c>
      <c r="C69" s="16">
        <v>48</v>
      </c>
      <c r="D69" s="3"/>
      <c r="E69" s="23"/>
      <c r="F69" s="23"/>
      <c r="G69" s="24"/>
      <c r="H69" s="24"/>
    </row>
    <row r="70" spans="1:8" ht="171" customHeight="1">
      <c r="A70" s="4" t="s">
        <v>6</v>
      </c>
      <c r="B70" s="4" t="s">
        <v>202</v>
      </c>
      <c r="C70" s="16">
        <v>50</v>
      </c>
      <c r="D70" s="3"/>
      <c r="E70" s="23"/>
      <c r="F70" s="23"/>
      <c r="G70" s="24"/>
      <c r="H70" s="24"/>
    </row>
    <row r="71" spans="1:8" ht="27.75" customHeight="1">
      <c r="A71" s="4" t="s">
        <v>21</v>
      </c>
      <c r="B71" s="4" t="s">
        <v>94</v>
      </c>
      <c r="C71" s="16">
        <v>48</v>
      </c>
      <c r="D71" s="3"/>
      <c r="E71" s="23"/>
      <c r="F71" s="23"/>
      <c r="G71" s="24"/>
      <c r="H71" s="24"/>
    </row>
    <row r="72" spans="1:8" ht="87.75" customHeight="1">
      <c r="A72" s="4" t="s">
        <v>19</v>
      </c>
      <c r="B72" s="4" t="s">
        <v>201</v>
      </c>
      <c r="C72" s="16">
        <v>48</v>
      </c>
      <c r="D72" s="3"/>
      <c r="E72" s="23"/>
      <c r="F72" s="23"/>
      <c r="G72" s="24"/>
      <c r="H72" s="24"/>
    </row>
    <row r="73" spans="1:8" ht="44.25" customHeight="1">
      <c r="A73" s="4" t="s">
        <v>22</v>
      </c>
      <c r="B73" s="4" t="s">
        <v>203</v>
      </c>
      <c r="C73" s="16">
        <v>22</v>
      </c>
      <c r="D73" s="3"/>
      <c r="E73" s="23"/>
      <c r="F73" s="23"/>
      <c r="G73" s="24"/>
      <c r="H73" s="24"/>
    </row>
    <row r="74" spans="1:8" ht="78.75" customHeight="1">
      <c r="A74" s="4" t="s">
        <v>18</v>
      </c>
      <c r="B74" s="4" t="s">
        <v>204</v>
      </c>
      <c r="C74" s="16">
        <v>48</v>
      </c>
      <c r="D74" s="3"/>
      <c r="E74" s="23"/>
      <c r="F74" s="23"/>
      <c r="G74" s="24"/>
      <c r="H74" s="24"/>
    </row>
    <row r="75" spans="1:8" ht="180" customHeight="1">
      <c r="A75" s="4" t="s">
        <v>20</v>
      </c>
      <c r="B75" s="4" t="s">
        <v>205</v>
      </c>
      <c r="C75" s="16">
        <v>24</v>
      </c>
      <c r="D75" s="3"/>
      <c r="E75" s="23"/>
      <c r="F75" s="23"/>
      <c r="G75" s="24"/>
      <c r="H75" s="24"/>
    </row>
    <row r="76" spans="1:8" ht="163.5" customHeight="1">
      <c r="A76" s="4" t="s">
        <v>23</v>
      </c>
      <c r="B76" s="4" t="s">
        <v>206</v>
      </c>
      <c r="C76" s="16">
        <v>22</v>
      </c>
      <c r="D76" s="3"/>
      <c r="E76" s="23"/>
      <c r="F76" s="23"/>
      <c r="G76" s="24"/>
      <c r="H76" s="24"/>
    </row>
    <row r="77" spans="1:8" ht="77.25" customHeight="1">
      <c r="A77" s="4" t="s">
        <v>24</v>
      </c>
      <c r="B77" s="4" t="s">
        <v>213</v>
      </c>
      <c r="C77" s="16">
        <v>2</v>
      </c>
      <c r="D77" s="3"/>
      <c r="E77" s="23"/>
      <c r="F77" s="23"/>
      <c r="G77" s="24"/>
      <c r="H77" s="24"/>
    </row>
    <row r="78" spans="1:8" ht="268.5" customHeight="1">
      <c r="A78" s="10" t="s">
        <v>25</v>
      </c>
      <c r="B78" s="1" t="s">
        <v>207</v>
      </c>
      <c r="C78" s="16">
        <v>1</v>
      </c>
      <c r="D78" s="1"/>
      <c r="E78" s="23"/>
      <c r="F78" s="53"/>
      <c r="G78" s="24"/>
      <c r="H78" s="24"/>
    </row>
    <row r="79" spans="1:8" ht="51.75" customHeight="1">
      <c r="A79" s="9"/>
      <c r="B79" s="4" t="s">
        <v>212</v>
      </c>
      <c r="C79" s="16">
        <v>1</v>
      </c>
      <c r="D79" s="3"/>
      <c r="E79" s="23"/>
      <c r="F79" s="23"/>
      <c r="G79" s="24"/>
      <c r="H79" s="24"/>
    </row>
    <row r="80" spans="1:8" ht="83.25" customHeight="1">
      <c r="A80" s="4" t="s">
        <v>26</v>
      </c>
      <c r="B80" s="11" t="s">
        <v>113</v>
      </c>
      <c r="C80" s="16">
        <v>2</v>
      </c>
      <c r="D80" s="3"/>
      <c r="E80" s="23"/>
      <c r="F80" s="23"/>
      <c r="G80" s="24"/>
      <c r="H80" s="24"/>
    </row>
    <row r="81" spans="1:8" ht="130.5" customHeight="1">
      <c r="A81" s="12" t="s">
        <v>27</v>
      </c>
      <c r="B81" s="13" t="s">
        <v>208</v>
      </c>
      <c r="C81" s="16">
        <v>2</v>
      </c>
      <c r="E81" s="23"/>
      <c r="F81" s="28"/>
      <c r="G81" s="24"/>
      <c r="H81" s="24"/>
    </row>
    <row r="82" spans="1:8" ht="78.75" customHeight="1">
      <c r="A82" s="4" t="s">
        <v>28</v>
      </c>
      <c r="B82" s="12" t="s">
        <v>209</v>
      </c>
      <c r="C82" s="19">
        <v>24</v>
      </c>
      <c r="E82" s="23"/>
      <c r="F82" s="23"/>
      <c r="G82" s="24"/>
      <c r="H82" s="24"/>
    </row>
    <row r="83" spans="1:8" ht="87" customHeight="1">
      <c r="A83" s="4" t="s">
        <v>29</v>
      </c>
      <c r="B83" s="4" t="s">
        <v>210</v>
      </c>
      <c r="C83" s="16">
        <v>24</v>
      </c>
      <c r="D83" s="14"/>
      <c r="E83" s="23"/>
      <c r="F83" s="23"/>
      <c r="G83" s="24"/>
      <c r="H83" s="24"/>
    </row>
    <row r="84" spans="1:8" ht="80.25" customHeight="1">
      <c r="A84" s="4" t="s">
        <v>30</v>
      </c>
      <c r="B84" s="4" t="s">
        <v>211</v>
      </c>
      <c r="C84" s="16">
        <v>24</v>
      </c>
      <c r="D84" s="14"/>
      <c r="E84" s="23"/>
      <c r="F84" s="23"/>
      <c r="G84" s="24"/>
      <c r="H84" s="24"/>
    </row>
    <row r="85" spans="1:8" ht="34.5" customHeight="1">
      <c r="A85" s="4" t="s">
        <v>31</v>
      </c>
      <c r="B85" s="4" t="s">
        <v>12</v>
      </c>
      <c r="C85" s="16">
        <v>24</v>
      </c>
      <c r="D85" s="14"/>
      <c r="E85" s="23"/>
      <c r="F85" s="23"/>
      <c r="G85" s="24"/>
      <c r="H85" s="24"/>
    </row>
    <row r="86" spans="1:8" ht="56.25" customHeight="1">
      <c r="A86" s="4" t="s">
        <v>32</v>
      </c>
      <c r="B86" s="4" t="s">
        <v>227</v>
      </c>
      <c r="C86" s="16">
        <v>24</v>
      </c>
      <c r="D86" s="14"/>
      <c r="E86" s="23"/>
      <c r="F86" s="23"/>
      <c r="G86" s="24"/>
      <c r="H86" s="24"/>
    </row>
    <row r="87" spans="1:8" ht="53.25" customHeight="1">
      <c r="A87" s="4" t="s">
        <v>33</v>
      </c>
      <c r="B87" s="4" t="s">
        <v>228</v>
      </c>
      <c r="C87" s="16">
        <v>24</v>
      </c>
      <c r="D87" s="14"/>
      <c r="E87" s="23"/>
      <c r="F87" s="23"/>
      <c r="G87" s="24"/>
      <c r="H87" s="24"/>
    </row>
    <row r="88" spans="1:8" ht="55.5" customHeight="1">
      <c r="A88" s="4" t="s">
        <v>34</v>
      </c>
      <c r="B88" s="4" t="s">
        <v>226</v>
      </c>
      <c r="C88" s="16">
        <v>12</v>
      </c>
      <c r="D88" s="14"/>
      <c r="E88" s="23"/>
      <c r="F88" s="23"/>
      <c r="G88" s="24"/>
      <c r="H88" s="24"/>
    </row>
    <row r="89" spans="1:8" ht="51" customHeight="1">
      <c r="A89" s="4" t="s">
        <v>36</v>
      </c>
      <c r="B89" s="4" t="s">
        <v>225</v>
      </c>
      <c r="C89" s="16">
        <v>12</v>
      </c>
      <c r="D89" s="14"/>
      <c r="E89" s="23"/>
      <c r="F89" s="23"/>
      <c r="G89" s="24"/>
      <c r="H89" s="24"/>
    </row>
    <row r="90" spans="1:8" ht="223.5" customHeight="1">
      <c r="A90" s="4" t="s">
        <v>95</v>
      </c>
      <c r="B90" s="4" t="s">
        <v>214</v>
      </c>
      <c r="C90" s="16">
        <v>24</v>
      </c>
      <c r="D90" s="14"/>
      <c r="E90" s="23"/>
      <c r="F90" s="23"/>
      <c r="G90" s="24"/>
      <c r="H90" s="24"/>
    </row>
    <row r="91" spans="1:8" ht="48" customHeight="1">
      <c r="A91" s="69" t="s">
        <v>125</v>
      </c>
      <c r="B91" s="67"/>
      <c r="C91" s="67"/>
      <c r="D91" s="68"/>
      <c r="E91" s="22"/>
      <c r="F91" s="22"/>
      <c r="G91" s="39"/>
      <c r="H91" s="39"/>
    </row>
    <row r="92" spans="1:8" ht="24" customHeight="1">
      <c r="A92" s="36"/>
      <c r="B92" s="21"/>
      <c r="C92" s="21"/>
      <c r="D92" s="21"/>
      <c r="E92" s="21"/>
      <c r="F92" s="21"/>
      <c r="G92" s="37"/>
      <c r="H92" s="38"/>
    </row>
    <row r="93" spans="1:8" ht="48" customHeight="1">
      <c r="A93" s="66" t="s">
        <v>138</v>
      </c>
      <c r="B93" s="67"/>
      <c r="C93" s="67"/>
      <c r="D93" s="67"/>
      <c r="E93" s="67"/>
      <c r="F93" s="67"/>
      <c r="G93" s="67"/>
      <c r="H93" s="68"/>
    </row>
    <row r="94" spans="1:9" ht="79.5" customHeight="1">
      <c r="A94" s="5" t="s">
        <v>140</v>
      </c>
      <c r="B94" s="49" t="s">
        <v>174</v>
      </c>
      <c r="C94" s="16">
        <v>1</v>
      </c>
      <c r="D94" s="3"/>
      <c r="E94" s="23"/>
      <c r="F94" s="23"/>
      <c r="G94" s="24"/>
      <c r="H94" s="24"/>
      <c r="I94" s="18"/>
    </row>
    <row r="95" spans="1:9" ht="66.75" customHeight="1">
      <c r="A95" s="5" t="s">
        <v>140</v>
      </c>
      <c r="B95" s="49" t="s">
        <v>175</v>
      </c>
      <c r="C95" s="16">
        <v>1</v>
      </c>
      <c r="D95" s="3"/>
      <c r="E95" s="23"/>
      <c r="F95" s="23"/>
      <c r="G95" s="24"/>
      <c r="H95" s="24"/>
      <c r="I95" s="18"/>
    </row>
    <row r="96" spans="1:9" ht="69" customHeight="1">
      <c r="A96" s="5" t="s">
        <v>141</v>
      </c>
      <c r="B96" s="20" t="s">
        <v>176</v>
      </c>
      <c r="C96" s="16">
        <v>2</v>
      </c>
      <c r="E96" s="23"/>
      <c r="F96" s="28"/>
      <c r="G96" s="24"/>
      <c r="H96" s="24"/>
      <c r="I96" s="18"/>
    </row>
    <row r="97" spans="1:9" ht="25.5">
      <c r="A97" s="5" t="s">
        <v>142</v>
      </c>
      <c r="B97" s="52" t="s">
        <v>161</v>
      </c>
      <c r="C97" s="16">
        <v>1</v>
      </c>
      <c r="E97" s="23"/>
      <c r="F97" s="23"/>
      <c r="G97" s="24"/>
      <c r="H97" s="24"/>
      <c r="I97" s="18"/>
    </row>
    <row r="98" spans="1:9" ht="127.5" customHeight="1">
      <c r="A98" s="5" t="s">
        <v>143</v>
      </c>
      <c r="B98" s="4" t="s">
        <v>160</v>
      </c>
      <c r="C98" s="16">
        <v>1</v>
      </c>
      <c r="D98" s="3"/>
      <c r="E98" s="23"/>
      <c r="F98" s="23"/>
      <c r="G98" s="24"/>
      <c r="H98" s="24"/>
      <c r="I98" s="18"/>
    </row>
    <row r="99" spans="1:9" ht="42" customHeight="1">
      <c r="A99" s="5" t="s">
        <v>144</v>
      </c>
      <c r="B99" s="4" t="s">
        <v>177</v>
      </c>
      <c r="C99" s="16">
        <v>1</v>
      </c>
      <c r="D99" s="3"/>
      <c r="E99" s="23"/>
      <c r="F99" s="23"/>
      <c r="G99" s="24"/>
      <c r="H99" s="24"/>
      <c r="I99" s="18"/>
    </row>
    <row r="100" spans="1:9" ht="66" customHeight="1">
      <c r="A100" s="5" t="s">
        <v>145</v>
      </c>
      <c r="B100" s="4" t="s">
        <v>232</v>
      </c>
      <c r="C100" s="16">
        <v>1</v>
      </c>
      <c r="D100" s="3"/>
      <c r="E100" s="23"/>
      <c r="F100" s="23"/>
      <c r="G100" s="24"/>
      <c r="H100" s="24"/>
      <c r="I100" s="18"/>
    </row>
    <row r="101" spans="1:9" ht="63.75">
      <c r="A101" s="5" t="s">
        <v>146</v>
      </c>
      <c r="B101" s="4" t="s">
        <v>233</v>
      </c>
      <c r="C101" s="16">
        <v>1</v>
      </c>
      <c r="D101" s="3"/>
      <c r="E101" s="23"/>
      <c r="F101" s="23"/>
      <c r="G101" s="24"/>
      <c r="H101" s="24"/>
      <c r="I101" s="18"/>
    </row>
    <row r="102" spans="1:9" ht="51">
      <c r="A102" s="5" t="s">
        <v>147</v>
      </c>
      <c r="B102" s="4" t="s">
        <v>234</v>
      </c>
      <c r="C102" s="16">
        <v>1</v>
      </c>
      <c r="D102" s="3"/>
      <c r="E102" s="23"/>
      <c r="F102" s="23"/>
      <c r="G102" s="24"/>
      <c r="H102" s="24"/>
      <c r="I102" s="18"/>
    </row>
    <row r="103" spans="1:9" ht="25.5">
      <c r="A103" s="5" t="s">
        <v>148</v>
      </c>
      <c r="B103" s="4" t="s">
        <v>178</v>
      </c>
      <c r="C103" s="16">
        <v>1</v>
      </c>
      <c r="D103" s="3"/>
      <c r="E103" s="23"/>
      <c r="F103" s="23"/>
      <c r="G103" s="24"/>
      <c r="H103" s="24"/>
      <c r="I103" s="18"/>
    </row>
    <row r="104" spans="1:9" ht="70.5" customHeight="1">
      <c r="A104" s="5" t="s">
        <v>151</v>
      </c>
      <c r="B104" s="4" t="s">
        <v>179</v>
      </c>
      <c r="C104" s="16">
        <v>4</v>
      </c>
      <c r="D104" s="3"/>
      <c r="E104" s="23"/>
      <c r="F104" s="23"/>
      <c r="G104" s="24"/>
      <c r="H104" s="24"/>
      <c r="I104" s="18"/>
    </row>
    <row r="105" spans="1:9" ht="25.5">
      <c r="A105" s="5" t="s">
        <v>149</v>
      </c>
      <c r="B105" s="4" t="s">
        <v>162</v>
      </c>
      <c r="C105" s="16">
        <v>1</v>
      </c>
      <c r="E105" s="23"/>
      <c r="F105" s="23"/>
      <c r="G105" s="24"/>
      <c r="H105" s="24"/>
      <c r="I105" s="18"/>
    </row>
    <row r="106" spans="1:9" ht="75.75" customHeight="1">
      <c r="A106" s="5" t="s">
        <v>149</v>
      </c>
      <c r="B106" s="4" t="s">
        <v>186</v>
      </c>
      <c r="C106" s="16">
        <v>2</v>
      </c>
      <c r="E106" s="23"/>
      <c r="F106" s="23"/>
      <c r="G106" s="24"/>
      <c r="H106" s="24"/>
      <c r="I106" s="18"/>
    </row>
    <row r="107" spans="1:9" ht="47.25" customHeight="1">
      <c r="A107" s="5" t="s">
        <v>149</v>
      </c>
      <c r="B107" s="4" t="s">
        <v>180</v>
      </c>
      <c r="C107" s="16">
        <v>1</v>
      </c>
      <c r="E107" s="23"/>
      <c r="F107" s="23"/>
      <c r="G107" s="24"/>
      <c r="H107" s="24"/>
      <c r="I107" s="18"/>
    </row>
    <row r="108" spans="1:9" ht="112.5" customHeight="1">
      <c r="A108" s="5" t="s">
        <v>150</v>
      </c>
      <c r="B108" s="4" t="s">
        <v>187</v>
      </c>
      <c r="C108" s="16">
        <v>4</v>
      </c>
      <c r="D108" s="3"/>
      <c r="E108" s="23"/>
      <c r="F108" s="23"/>
      <c r="G108" s="24"/>
      <c r="H108" s="24"/>
      <c r="I108" s="18"/>
    </row>
    <row r="109" spans="1:9" ht="82.5" customHeight="1">
      <c r="A109" s="5" t="s">
        <v>154</v>
      </c>
      <c r="B109" s="4" t="s">
        <v>188</v>
      </c>
      <c r="C109" s="16">
        <v>4</v>
      </c>
      <c r="D109" s="3"/>
      <c r="E109" s="23"/>
      <c r="F109" s="23"/>
      <c r="G109" s="24"/>
      <c r="H109" s="24"/>
      <c r="I109" s="18"/>
    </row>
    <row r="110" spans="1:9" ht="25.5">
      <c r="A110" s="5" t="s">
        <v>152</v>
      </c>
      <c r="B110" s="4" t="s">
        <v>189</v>
      </c>
      <c r="C110" s="16">
        <v>4</v>
      </c>
      <c r="D110" s="3"/>
      <c r="E110" s="23"/>
      <c r="F110" s="23"/>
      <c r="G110" s="24"/>
      <c r="H110" s="24"/>
      <c r="I110" s="18"/>
    </row>
    <row r="111" spans="1:9" ht="78" customHeight="1">
      <c r="A111" s="5" t="s">
        <v>153</v>
      </c>
      <c r="B111" s="4" t="s">
        <v>181</v>
      </c>
      <c r="C111" s="16">
        <v>4</v>
      </c>
      <c r="D111" s="3"/>
      <c r="E111" s="23"/>
      <c r="F111" s="23"/>
      <c r="G111" s="24"/>
      <c r="H111" s="24"/>
      <c r="I111" s="18"/>
    </row>
    <row r="112" spans="1:9" ht="101.25" customHeight="1">
      <c r="A112" s="5" t="s">
        <v>155</v>
      </c>
      <c r="B112" s="20" t="s">
        <v>182</v>
      </c>
      <c r="C112" s="16">
        <v>1</v>
      </c>
      <c r="E112" s="23"/>
      <c r="F112" s="28"/>
      <c r="G112" s="24"/>
      <c r="H112" s="24"/>
      <c r="I112" s="18"/>
    </row>
    <row r="113" spans="1:9" ht="107.25" customHeight="1">
      <c r="A113" s="5" t="s">
        <v>155</v>
      </c>
      <c r="B113" s="20" t="s">
        <v>183</v>
      </c>
      <c r="C113" s="16">
        <v>1</v>
      </c>
      <c r="D113" s="3"/>
      <c r="E113" s="23"/>
      <c r="F113" s="23"/>
      <c r="G113" s="24"/>
      <c r="H113" s="24"/>
      <c r="I113" s="18"/>
    </row>
    <row r="114" spans="1:9" ht="72" customHeight="1">
      <c r="A114" s="5" t="s">
        <v>155</v>
      </c>
      <c r="B114" s="20" t="s">
        <v>184</v>
      </c>
      <c r="C114" s="16">
        <v>1</v>
      </c>
      <c r="E114" s="23"/>
      <c r="F114" s="23"/>
      <c r="G114" s="24"/>
      <c r="H114" s="24"/>
      <c r="I114" s="18"/>
    </row>
    <row r="115" spans="1:9" ht="79.5" customHeight="1">
      <c r="A115" s="5" t="s">
        <v>155</v>
      </c>
      <c r="B115" s="20" t="s">
        <v>185</v>
      </c>
      <c r="C115" s="16">
        <v>3</v>
      </c>
      <c r="D115" s="3"/>
      <c r="E115" s="23"/>
      <c r="F115" s="23"/>
      <c r="G115" s="24"/>
      <c r="H115" s="24"/>
      <c r="I115" s="18"/>
    </row>
    <row r="116" spans="1:9" ht="25.5">
      <c r="A116" s="5" t="s">
        <v>156</v>
      </c>
      <c r="B116" s="4" t="s">
        <v>163</v>
      </c>
      <c r="C116" s="16">
        <v>3</v>
      </c>
      <c r="D116" s="14"/>
      <c r="E116" s="23"/>
      <c r="F116" s="23"/>
      <c r="G116" s="24"/>
      <c r="H116" s="24"/>
      <c r="I116" s="18"/>
    </row>
    <row r="117" spans="1:9" ht="12.75">
      <c r="A117" s="5" t="s">
        <v>156</v>
      </c>
      <c r="B117" s="4" t="s">
        <v>12</v>
      </c>
      <c r="C117" s="16">
        <v>3</v>
      </c>
      <c r="D117" s="14"/>
      <c r="E117" s="23"/>
      <c r="F117" s="23"/>
      <c r="G117" s="24"/>
      <c r="H117" s="24"/>
      <c r="I117" s="18"/>
    </row>
    <row r="118" spans="1:9" ht="12.75">
      <c r="A118" s="5" t="s">
        <v>157</v>
      </c>
      <c r="B118" s="4" t="s">
        <v>35</v>
      </c>
      <c r="C118" s="16">
        <v>3</v>
      </c>
      <c r="D118" s="14"/>
      <c r="E118" s="23"/>
      <c r="F118" s="23"/>
      <c r="G118" s="24"/>
      <c r="H118" s="24"/>
      <c r="I118" s="18"/>
    </row>
    <row r="119" spans="1:9" ht="12.75">
      <c r="A119" s="5" t="s">
        <v>158</v>
      </c>
      <c r="B119" s="4" t="s">
        <v>107</v>
      </c>
      <c r="C119" s="16"/>
      <c r="D119" s="14"/>
      <c r="E119" s="23"/>
      <c r="F119" s="23"/>
      <c r="G119" s="24"/>
      <c r="H119" s="24"/>
      <c r="I119" s="18"/>
    </row>
    <row r="120" spans="1:9" ht="25.5">
      <c r="A120" s="5" t="s">
        <v>159</v>
      </c>
      <c r="B120" s="4" t="s">
        <v>164</v>
      </c>
      <c r="C120" s="16">
        <v>1</v>
      </c>
      <c r="D120" s="14"/>
      <c r="E120" s="23"/>
      <c r="F120" s="23"/>
      <c r="G120" s="24"/>
      <c r="H120" s="24"/>
      <c r="I120" s="18"/>
    </row>
    <row r="121" spans="1:8" ht="48" customHeight="1">
      <c r="A121" s="69" t="s">
        <v>139</v>
      </c>
      <c r="B121" s="67"/>
      <c r="C121" s="67"/>
      <c r="D121" s="68"/>
      <c r="E121" s="22"/>
      <c r="F121" s="22"/>
      <c r="G121" s="39"/>
      <c r="H121" s="39"/>
    </row>
    <row r="122" spans="1:8" ht="24" customHeight="1">
      <c r="A122" s="36"/>
      <c r="B122" s="21"/>
      <c r="C122" s="21"/>
      <c r="D122" s="21"/>
      <c r="E122" s="21"/>
      <c r="F122" s="21"/>
      <c r="G122" s="37"/>
      <c r="H122" s="38"/>
    </row>
    <row r="123" spans="1:8" ht="48" customHeight="1">
      <c r="A123" s="54" t="s">
        <v>80</v>
      </c>
      <c r="B123" s="55"/>
      <c r="C123" s="55"/>
      <c r="D123" s="55"/>
      <c r="E123" s="55"/>
      <c r="F123" s="55"/>
      <c r="G123" s="55"/>
      <c r="H123" s="56"/>
    </row>
    <row r="124" spans="1:8" ht="44.25" customHeight="1">
      <c r="A124" s="4" t="s">
        <v>16</v>
      </c>
      <c r="B124" s="4" t="s">
        <v>222</v>
      </c>
      <c r="C124" s="16">
        <v>24</v>
      </c>
      <c r="D124" s="14"/>
      <c r="E124" s="23"/>
      <c r="F124" s="23"/>
      <c r="G124" s="24"/>
      <c r="H124" s="24"/>
    </row>
    <row r="125" spans="1:8" ht="33" customHeight="1">
      <c r="A125" s="4" t="s">
        <v>81</v>
      </c>
      <c r="B125" s="4" t="s">
        <v>82</v>
      </c>
      <c r="C125" s="16">
        <v>24</v>
      </c>
      <c r="D125" s="14"/>
      <c r="E125" s="23"/>
      <c r="F125" s="23"/>
      <c r="G125" s="24"/>
      <c r="H125" s="24"/>
    </row>
    <row r="126" spans="1:8" ht="12.75">
      <c r="A126" s="3" t="s">
        <v>97</v>
      </c>
      <c r="B126" s="4" t="s">
        <v>9</v>
      </c>
      <c r="C126" s="16">
        <v>24</v>
      </c>
      <c r="D126" s="14"/>
      <c r="E126" s="23"/>
      <c r="F126" s="23"/>
      <c r="G126" s="24"/>
      <c r="H126" s="24"/>
    </row>
    <row r="127" spans="1:8" ht="21" customHeight="1">
      <c r="A127" s="3" t="s">
        <v>98</v>
      </c>
      <c r="B127" s="4" t="s">
        <v>10</v>
      </c>
      <c r="C127" s="16">
        <v>24</v>
      </c>
      <c r="D127" s="14"/>
      <c r="E127" s="23"/>
      <c r="F127" s="23"/>
      <c r="G127" s="24"/>
      <c r="H127" s="24"/>
    </row>
    <row r="128" spans="1:8" ht="21" customHeight="1">
      <c r="A128" s="3" t="s">
        <v>99</v>
      </c>
      <c r="B128" s="4" t="s">
        <v>11</v>
      </c>
      <c r="C128" s="16">
        <v>24</v>
      </c>
      <c r="D128" s="14"/>
      <c r="E128" s="23"/>
      <c r="F128" s="23"/>
      <c r="G128" s="24"/>
      <c r="H128" s="24"/>
    </row>
    <row r="129" spans="1:8" ht="24.75" customHeight="1">
      <c r="A129" s="3" t="s">
        <v>100</v>
      </c>
      <c r="B129" s="4" t="s">
        <v>15</v>
      </c>
      <c r="C129" s="16">
        <v>24</v>
      </c>
      <c r="D129" s="3"/>
      <c r="E129" s="23"/>
      <c r="F129" s="23"/>
      <c r="G129" s="24"/>
      <c r="H129" s="24"/>
    </row>
    <row r="130" spans="1:8" ht="24.75" customHeight="1">
      <c r="A130" s="3" t="s">
        <v>101</v>
      </c>
      <c r="B130" s="4" t="s">
        <v>13</v>
      </c>
      <c r="C130" s="16">
        <v>22</v>
      </c>
      <c r="D130" s="3"/>
      <c r="E130" s="23"/>
      <c r="F130" s="23"/>
      <c r="G130" s="24"/>
      <c r="H130" s="24"/>
    </row>
    <row r="131" spans="1:8" ht="21" customHeight="1">
      <c r="A131" s="3" t="s">
        <v>102</v>
      </c>
      <c r="B131" s="4" t="s">
        <v>13</v>
      </c>
      <c r="C131" s="16">
        <v>2</v>
      </c>
      <c r="D131" s="3"/>
      <c r="E131" s="23"/>
      <c r="F131" s="23"/>
      <c r="G131" s="24"/>
      <c r="H131" s="24"/>
    </row>
    <row r="132" spans="1:8" ht="25.5" customHeight="1">
      <c r="A132" s="3" t="s">
        <v>103</v>
      </c>
      <c r="B132" s="4" t="s">
        <v>14</v>
      </c>
      <c r="C132" s="16">
        <v>24</v>
      </c>
      <c r="D132" s="3"/>
      <c r="E132" s="23"/>
      <c r="F132" s="23"/>
      <c r="G132" s="24"/>
      <c r="H132" s="24"/>
    </row>
    <row r="133" spans="1:10" ht="48" customHeight="1">
      <c r="A133" s="69" t="s">
        <v>126</v>
      </c>
      <c r="B133" s="67"/>
      <c r="C133" s="67"/>
      <c r="D133" s="67"/>
      <c r="E133" s="67"/>
      <c r="F133" s="68"/>
      <c r="G133" s="39"/>
      <c r="H133" s="39"/>
      <c r="J133" s="27"/>
    </row>
    <row r="134" spans="1:8" ht="24" customHeight="1">
      <c r="A134" s="36"/>
      <c r="B134" s="21"/>
      <c r="C134" s="21"/>
      <c r="D134" s="21"/>
      <c r="E134" s="21"/>
      <c r="F134" s="21"/>
      <c r="G134" s="37"/>
      <c r="H134" s="38"/>
    </row>
    <row r="135" spans="1:8" s="34" customFormat="1" ht="48" customHeight="1">
      <c r="A135" s="66" t="s">
        <v>111</v>
      </c>
      <c r="B135" s="73"/>
      <c r="C135" s="73"/>
      <c r="D135" s="73"/>
      <c r="E135" s="73"/>
      <c r="F135" s="73"/>
      <c r="G135" s="73"/>
      <c r="H135" s="74"/>
    </row>
    <row r="136" spans="1:8" ht="30" customHeight="1">
      <c r="A136" s="3"/>
      <c r="B136" s="4" t="s">
        <v>217</v>
      </c>
      <c r="C136" s="16">
        <v>1</v>
      </c>
      <c r="D136" s="3"/>
      <c r="E136" s="30"/>
      <c r="F136" s="30"/>
      <c r="G136" s="31"/>
      <c r="H136" s="31"/>
    </row>
    <row r="137" spans="1:10" ht="12.75">
      <c r="A137" s="3"/>
      <c r="B137" s="15" t="s">
        <v>110</v>
      </c>
      <c r="C137" s="16">
        <v>1</v>
      </c>
      <c r="D137" s="3"/>
      <c r="E137" s="30"/>
      <c r="F137" s="23"/>
      <c r="G137" s="31"/>
      <c r="H137" s="24"/>
      <c r="J137" s="18"/>
    </row>
    <row r="138" spans="1:8" ht="12.75">
      <c r="A138" s="3"/>
      <c r="B138" s="4"/>
      <c r="C138" s="16"/>
      <c r="D138" s="3"/>
      <c r="E138" s="30"/>
      <c r="F138" s="23"/>
      <c r="G138" s="31"/>
      <c r="H138" s="24"/>
    </row>
    <row r="139" spans="1:8" ht="168.75" customHeight="1">
      <c r="A139" s="4"/>
      <c r="B139" s="4" t="s">
        <v>216</v>
      </c>
      <c r="C139" s="16">
        <v>1</v>
      </c>
      <c r="D139" s="3"/>
      <c r="E139" s="30"/>
      <c r="F139" s="23"/>
      <c r="G139" s="31"/>
      <c r="H139" s="24"/>
    </row>
    <row r="140" spans="1:8" ht="48.75" customHeight="1">
      <c r="A140" s="4" t="s">
        <v>112</v>
      </c>
      <c r="B140" s="4" t="s">
        <v>115</v>
      </c>
      <c r="C140" s="16">
        <v>1</v>
      </c>
      <c r="D140" s="3"/>
      <c r="E140" s="30"/>
      <c r="F140" s="23"/>
      <c r="G140" s="31"/>
      <c r="H140" s="24"/>
    </row>
    <row r="141" spans="1:8" ht="53.25" customHeight="1">
      <c r="A141" s="4" t="s">
        <v>116</v>
      </c>
      <c r="B141" s="4" t="s">
        <v>218</v>
      </c>
      <c r="C141" s="16">
        <v>1</v>
      </c>
      <c r="D141" s="3"/>
      <c r="E141" s="29"/>
      <c r="F141" s="29"/>
      <c r="G141" s="29"/>
      <c r="H141" s="29"/>
    </row>
    <row r="142" spans="1:10" ht="48" customHeight="1">
      <c r="A142" s="69" t="s">
        <v>127</v>
      </c>
      <c r="B142" s="67"/>
      <c r="C142" s="67"/>
      <c r="D142" s="68"/>
      <c r="E142" s="22"/>
      <c r="F142" s="22"/>
      <c r="G142" s="39"/>
      <c r="H142" s="39"/>
      <c r="J142" s="27"/>
    </row>
    <row r="143" spans="1:8" ht="24" customHeight="1">
      <c r="A143" s="40"/>
      <c r="B143" s="41"/>
      <c r="C143" s="41"/>
      <c r="D143" s="41"/>
      <c r="E143" s="41"/>
      <c r="F143" s="41"/>
      <c r="G143" s="42"/>
      <c r="H143" s="43"/>
    </row>
    <row r="144" spans="1:8" ht="12.75" customHeight="1" thickBot="1">
      <c r="A144" s="44"/>
      <c r="B144" s="45"/>
      <c r="C144" s="45"/>
      <c r="D144" s="46"/>
      <c r="E144" s="47"/>
      <c r="F144" s="47"/>
      <c r="G144" s="47"/>
      <c r="H144" s="48"/>
    </row>
    <row r="145" spans="1:10" ht="48" customHeight="1" thickBot="1">
      <c r="A145" s="70" t="s">
        <v>17</v>
      </c>
      <c r="B145" s="71"/>
      <c r="C145" s="71"/>
      <c r="D145" s="71"/>
      <c r="E145" s="71"/>
      <c r="F145" s="72"/>
      <c r="G145" s="35">
        <f>G142+G133+G121+G91+G65+G38+G30+G24</f>
        <v>0</v>
      </c>
      <c r="H145" s="35">
        <f>H142+H133+H91+H65+H38+H30+H24</f>
        <v>0</v>
      </c>
      <c r="J145" s="27"/>
    </row>
  </sheetData>
  <sheetProtection/>
  <mergeCells count="17">
    <mergeCell ref="A133:F133"/>
    <mergeCell ref="A145:F145"/>
    <mergeCell ref="A24:D24"/>
    <mergeCell ref="A30:D30"/>
    <mergeCell ref="A38:D38"/>
    <mergeCell ref="A65:D65"/>
    <mergeCell ref="A91:D91"/>
    <mergeCell ref="A142:D142"/>
    <mergeCell ref="A135:H135"/>
    <mergeCell ref="A67:H67"/>
    <mergeCell ref="A123:H123"/>
    <mergeCell ref="A2:H2"/>
    <mergeCell ref="A26:H26"/>
    <mergeCell ref="A32:H32"/>
    <mergeCell ref="A40:H40"/>
    <mergeCell ref="A93:H93"/>
    <mergeCell ref="A121:D121"/>
  </mergeCells>
  <printOptions horizontalCentered="1"/>
  <pageMargins left="0.7874015748031497" right="0.7874015748031497" top="0.3937007874015748" bottom="0.3937007874015748" header="0.5118110236220472" footer="0.5118110236220472"/>
  <pageSetup fitToHeight="25" orientation="portrait" paperSize="9" scale="52" r:id="rId1"/>
  <headerFooter alignWithMargins="0">
    <oddFooter>&amp;R&amp;7strana &amp;P/&amp;N</oddFooter>
  </headerFooter>
  <rowBreaks count="5" manualBreakCount="5">
    <brk id="25" max="7" man="1"/>
    <brk id="39" max="7" man="1"/>
    <brk id="66" max="7" man="1"/>
    <brk id="92" max="7" man="1"/>
    <brk id="122"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Spojprojekt Praha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Spojprojekt Praha a.s.</dc:creator>
  <cp:keywords/>
  <dc:description/>
  <cp:lastModifiedBy>Rylichová Dana</cp:lastModifiedBy>
  <cp:lastPrinted>2014-11-04T11:28:58Z</cp:lastPrinted>
  <dcterms:created xsi:type="dcterms:W3CDTF">2011-09-20T06:15:31Z</dcterms:created>
  <dcterms:modified xsi:type="dcterms:W3CDTF">2014-11-04T11:30:29Z</dcterms:modified>
  <cp:category/>
  <cp:version/>
  <cp:contentType/>
  <cp:contentStatus/>
</cp:coreProperties>
</file>