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Verejne\VEŘEJNÉ ZAKÁZKY\II-121 Votice, ul. Husova\Chodníky a stezky\Pdf PDPS_II.etapa\F. Rozpočet stavby\"/>
    </mc:Choice>
  </mc:AlternateContent>
  <bookViews>
    <workbookView xWindow="0" yWindow="0" windowWidth="14652" windowHeight="4968"/>
  </bookViews>
  <sheets>
    <sheet name="Rekapitulace" sheetId="6" r:id="rId1"/>
    <sheet name="D.1.1" sheetId="3" r:id="rId2"/>
    <sheet name="D.1.2" sheetId="4" r:id="rId3"/>
    <sheet name="VRN" sheetId="5" r:id="rId4"/>
    <sheet name="Seznam figur" sheetId="2" r:id="rId5"/>
  </sheets>
  <calcPr calcId="162913"/>
</workbook>
</file>

<file path=xl/calcChain.xml><?xml version="1.0" encoding="utf-8"?>
<calcChain xmlns="http://schemas.openxmlformats.org/spreadsheetml/2006/main">
  <c r="O76" i="5" l="1"/>
  <c r="O70" i="5"/>
  <c r="O66" i="5"/>
  <c r="O61" i="5"/>
  <c r="O56" i="5"/>
  <c r="O50" i="5"/>
  <c r="O45" i="5"/>
  <c r="O40" i="5"/>
  <c r="O36" i="5"/>
  <c r="O30" i="5"/>
  <c r="O24" i="5"/>
  <c r="O20" i="5"/>
  <c r="O14" i="5"/>
  <c r="I3" i="5"/>
  <c r="O615" i="4"/>
  <c r="O610" i="4"/>
  <c r="O604" i="4"/>
  <c r="O598" i="4"/>
  <c r="O594" i="4"/>
  <c r="O590" i="4"/>
  <c r="O586" i="4"/>
  <c r="O580" i="4"/>
  <c r="O575" i="4"/>
  <c r="O568" i="4"/>
  <c r="O561" i="4"/>
  <c r="O556" i="4"/>
  <c r="O539" i="4"/>
  <c r="O533" i="4"/>
  <c r="O528" i="4"/>
  <c r="O522" i="4"/>
  <c r="O518" i="4"/>
  <c r="O513" i="4"/>
  <c r="O509" i="4"/>
  <c r="O505" i="4"/>
  <c r="O493" i="4"/>
  <c r="O488" i="4"/>
  <c r="O483" i="4"/>
  <c r="O477" i="4"/>
  <c r="O472" i="4"/>
  <c r="O466" i="4"/>
  <c r="O461" i="4"/>
  <c r="O455" i="4"/>
  <c r="O450" i="4"/>
  <c r="O445" i="4"/>
  <c r="O439" i="4"/>
  <c r="O433" i="4"/>
  <c r="O429" i="4"/>
  <c r="O423" i="4"/>
  <c r="O418" i="4"/>
  <c r="O413" i="4"/>
  <c r="O408" i="4"/>
  <c r="O403" i="4"/>
  <c r="O398" i="4"/>
  <c r="O392" i="4"/>
  <c r="O387" i="4"/>
  <c r="O382" i="4"/>
  <c r="O377" i="4"/>
  <c r="O372" i="4"/>
  <c r="O366" i="4"/>
  <c r="O361" i="4"/>
  <c r="O342" i="4"/>
  <c r="O325" i="4"/>
  <c r="O319" i="4"/>
  <c r="O315" i="4"/>
  <c r="O309" i="4"/>
  <c r="O303" i="4"/>
  <c r="O298" i="4"/>
  <c r="O292" i="4"/>
  <c r="O286" i="4"/>
  <c r="O275" i="4"/>
  <c r="O269" i="4"/>
  <c r="O258" i="4"/>
  <c r="O253" i="4"/>
  <c r="O247" i="4"/>
  <c r="O237" i="4"/>
  <c r="O232" i="4"/>
  <c r="O226" i="4"/>
  <c r="O221" i="4"/>
  <c r="O214" i="4"/>
  <c r="O197" i="4"/>
  <c r="O191" i="4"/>
  <c r="O185" i="4"/>
  <c r="O177" i="4"/>
  <c r="O172" i="4"/>
  <c r="O168" i="4"/>
  <c r="O164" i="4"/>
  <c r="O160" i="4"/>
  <c r="O155" i="4"/>
  <c r="O151" i="4"/>
  <c r="O147" i="4"/>
  <c r="O140" i="4"/>
  <c r="O128" i="4"/>
  <c r="O122" i="4"/>
  <c r="O113" i="4"/>
  <c r="O107" i="4"/>
  <c r="O88" i="4"/>
  <c r="O82" i="4"/>
  <c r="O77" i="4"/>
  <c r="O72" i="4"/>
  <c r="O65" i="4"/>
  <c r="O59" i="4"/>
  <c r="O53" i="4"/>
  <c r="O47" i="4"/>
  <c r="O41" i="4"/>
  <c r="O34" i="4"/>
  <c r="O29" i="4"/>
  <c r="O21" i="4"/>
  <c r="O15" i="4"/>
  <c r="O9" i="4"/>
  <c r="O657" i="3"/>
  <c r="O652" i="3"/>
  <c r="O647" i="3"/>
  <c r="O642" i="3"/>
  <c r="O630" i="3"/>
  <c r="O624" i="3"/>
  <c r="O619" i="3"/>
  <c r="O615" i="3"/>
  <c r="O611" i="3"/>
  <c r="O602" i="3"/>
  <c r="O597" i="3"/>
  <c r="O592" i="3"/>
  <c r="O586" i="3"/>
  <c r="O580" i="3"/>
  <c r="O576" i="3"/>
  <c r="O571" i="3"/>
  <c r="O567" i="3"/>
  <c r="O558" i="3"/>
  <c r="O553" i="3"/>
  <c r="O547" i="3"/>
  <c r="O536" i="3"/>
  <c r="O531" i="3"/>
  <c r="O526" i="3"/>
  <c r="O520" i="3"/>
  <c r="O515" i="3"/>
  <c r="O510" i="3"/>
  <c r="O498" i="3"/>
  <c r="O492" i="3"/>
  <c r="O486" i="3"/>
  <c r="O480" i="3"/>
  <c r="O475" i="3"/>
  <c r="O470" i="3"/>
  <c r="O465" i="3"/>
  <c r="O460" i="3"/>
  <c r="O455" i="3"/>
  <c r="O450" i="3"/>
  <c r="O445" i="3"/>
  <c r="O440" i="3"/>
  <c r="O436" i="3"/>
  <c r="O431" i="3"/>
  <c r="O427" i="3"/>
  <c r="O422" i="3"/>
  <c r="O417" i="3"/>
  <c r="O412" i="3"/>
  <c r="O407" i="3"/>
  <c r="O402" i="3"/>
  <c r="O396" i="3"/>
  <c r="O391" i="3"/>
  <c r="O385" i="3"/>
  <c r="O379" i="3"/>
  <c r="O368" i="3"/>
  <c r="O362" i="3"/>
  <c r="O356" i="3"/>
  <c r="O350" i="3"/>
  <c r="O343" i="3"/>
  <c r="O337" i="3"/>
  <c r="O331" i="3"/>
  <c r="O325" i="3"/>
  <c r="O318" i="3"/>
  <c r="O313" i="3"/>
  <c r="O304" i="3"/>
  <c r="O299" i="3"/>
  <c r="O288" i="3"/>
  <c r="O283" i="3"/>
  <c r="O270" i="3"/>
  <c r="O265" i="3"/>
  <c r="O260" i="3"/>
  <c r="O248" i="3"/>
  <c r="O243" i="3"/>
  <c r="O238" i="3"/>
  <c r="O229" i="3"/>
  <c r="O224" i="3"/>
  <c r="O220" i="3"/>
  <c r="O216" i="3"/>
  <c r="O212" i="3"/>
  <c r="O207" i="3"/>
  <c r="O203" i="3"/>
  <c r="O199" i="3"/>
  <c r="O192" i="3"/>
  <c r="O180" i="3"/>
  <c r="O175" i="3"/>
  <c r="O161" i="3"/>
  <c r="O155" i="3"/>
  <c r="O142" i="3"/>
  <c r="O137" i="3"/>
  <c r="O131" i="3"/>
  <c r="O120" i="3"/>
  <c r="O102" i="3"/>
  <c r="O95" i="3"/>
  <c r="O89" i="3"/>
  <c r="O83" i="3"/>
  <c r="O76" i="3"/>
  <c r="O64" i="3"/>
  <c r="O45" i="3"/>
  <c r="O38" i="3"/>
  <c r="O26" i="3"/>
  <c r="O20" i="3"/>
  <c r="O15" i="3"/>
  <c r="I3" i="3" l="1"/>
  <c r="I3" i="4"/>
  <c r="O107" i="3"/>
  <c r="O125" i="3"/>
  <c r="O254" i="3"/>
  <c r="O93" i="4"/>
  <c r="O202" i="4"/>
  <c r="O330" i="4"/>
  <c r="O349" i="4"/>
  <c r="O544" i="4"/>
  <c r="O70" i="3"/>
  <c r="O150" i="3"/>
  <c r="O277" i="3"/>
  <c r="O293" i="3"/>
  <c r="O374" i="3"/>
  <c r="O504" i="3"/>
  <c r="O542" i="3"/>
  <c r="O636" i="3"/>
  <c r="O134" i="4"/>
  <c r="O264" i="4"/>
  <c r="O281" i="4"/>
  <c r="O9" i="5"/>
  <c r="O52" i="3"/>
  <c r="O169" i="3"/>
  <c r="O186" i="3"/>
  <c r="O9" i="3"/>
  <c r="O58" i="3"/>
  <c r="O114" i="3"/>
  <c r="O99" i="4"/>
  <c r="O208" i="4"/>
  <c r="O336" i="4"/>
  <c r="O355" i="4"/>
  <c r="O550" i="4"/>
  <c r="C6" i="6" l="1"/>
  <c r="C7" i="6"/>
</calcChain>
</file>

<file path=xl/sharedStrings.xml><?xml version="1.0" encoding="utf-8"?>
<sst xmlns="http://schemas.openxmlformats.org/spreadsheetml/2006/main" count="4885" uniqueCount="1313">
  <si>
    <t>EstiCon</t>
  </si>
  <si>
    <t xml:space="preserve">Firma: </t>
  </si>
  <si>
    <t>Rekapitulace ceny</t>
  </si>
  <si>
    <t>Stavba: 22.109.F - VÝSTAVBA CHODNÍKŮ, STEZEK podél silnic II/121 a III/12148, Votice -Beztahov II. etapa</t>
  </si>
  <si>
    <t>Celková cena bez DPH:</t>
  </si>
  <si>
    <t>Celková cena s DPH:</t>
  </si>
  <si>
    <t>Objekt</t>
  </si>
  <si>
    <t>Popis</t>
  </si>
  <si>
    <t>Cena bez DPH</t>
  </si>
  <si>
    <t>DPH</t>
  </si>
  <si>
    <t>Cena s DPH</t>
  </si>
  <si>
    <t>D.1.1</t>
  </si>
  <si>
    <t>SPOLEČNÁ STEZKA</t>
  </si>
  <si>
    <t>D.1.2</t>
  </si>
  <si>
    <t>Chodník / BUS / Parkoviště</t>
  </si>
  <si>
    <t>VRN</t>
  </si>
  <si>
    <t>VEDLEJŠÍ A OSTATNÍ ROZPOČTOVÉ NÁKLADY</t>
  </si>
  <si>
    <t>Soupis prací objektu</t>
  </si>
  <si>
    <t>S</t>
  </si>
  <si>
    <t>Stavba:</t>
  </si>
  <si>
    <t>22.109.F</t>
  </si>
  <si>
    <t>VÝSTAVBA CHODNÍKŮ, STEZEK podél silnic II/121 a III/12148, Votice -Beztahov II. etapa</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</si>
  <si>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</si>
  <si>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</si>
  <si>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</si>
  <si>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</si>
  <si>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</si>
  <si>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</si>
  <si>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</si>
  <si>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</si>
  <si>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</si>
  <si>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</si>
  <si>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</si>
  <si>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</si>
  <si>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</si>
  <si>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</si>
  <si>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</si>
  <si>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</si>
  <si>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</si>
  <si>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</si>
  <si>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</si>
  <si>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</si>
  <si>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</si>
  <si>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</si>
  <si>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[!132938_TKM] = 613,360 [E]</t>
  </si>
  <si>
    <t>POLOŽKA [!pol_123938_TMK] = 2053,052 [D]</t>
  </si>
  <si>
    <t>Celkové množství = 2666,412</t>
  </si>
  <si>
    <t>TS</t>
  </si>
  <si>
    <t>zahrnuje veškeré poplatky provozovateli skládky související s uložením odpadu na skládce.</t>
  </si>
  <si>
    <t>ORN</t>
  </si>
  <si>
    <t>POPLATKY ZA SKLÁDKU - ORNICE</t>
  </si>
  <si>
    <t>Položka [!12110_ORN] = 2740,042 [A]</t>
  </si>
  <si>
    <t>Celkové množství = 2740,042</t>
  </si>
  <si>
    <t>014102</t>
  </si>
  <si>
    <t>ASF</t>
  </si>
  <si>
    <t>POPLATKY ZA SKLÁDKU - ŽIVICE (VČETNĚ VYBOURANÝCH PODKLADŮ)</t>
  </si>
  <si>
    <t>T</t>
  </si>
  <si>
    <t>POLOŽKA [!pol_113438_TKM] * (1 - [!NebezpecnyOdpad] ) * [!ObjHmASF] = 1703,557 [H]</t>
  </si>
  <si>
    <t>POLOŽKA [!113728_tkm] * (1 - [!NebezpecnyOdpad] ) * [!ObjHmASF] = 102,648 [J]</t>
  </si>
  <si>
    <t>Celkové množství = 1806,205</t>
  </si>
  <si>
    <t>BET</t>
  </si>
  <si>
    <t>POPLATKY ZA SKLÁDKU - BETON VČETNĚ PODKLADŮ</t>
  </si>
  <si>
    <t>POLOŽKA [!pol_113458_TKM] * [!ObjHmBET] = 31,315 [O]</t>
  </si>
  <si>
    <t>POLOŽKA [!pol_113488_TKM] * [!ObjHmBET] = 92,478 [R]</t>
  </si>
  <si>
    <t>POLOŽKA [!pol_113524_TKM] * 0,25 = 307,497 [N]</t>
  </si>
  <si>
    <t>POLOŽKA [!pol_966168_TKM] * [!ObjHmBET] = 37,835 [Q]</t>
  </si>
  <si>
    <t>POLOŽKA [!pol_96653_TKM] * 0,25 = 2,500 [C]</t>
  </si>
  <si>
    <t>POLOŽKA [!pol_96687_TKM] * 0,25 = 0,500 [G]</t>
  </si>
  <si>
    <t>POLOŽKA [!pol_969246_TKM] * 0,50 = 9,100 [M]</t>
  </si>
  <si>
    <t>POLOŽKA [!pol_96657_TKM] * 0,1 * 0,6 *  [!ObjHmBET] = 12,420 [T]</t>
  </si>
  <si>
    <t>Celkové množství = 493,645</t>
  </si>
  <si>
    <t>KAM</t>
  </si>
  <si>
    <t>POPLATKY ZA SKLÁDKU - KAMENIVO</t>
  </si>
  <si>
    <t>POLOŽKA [!pol_113178_TKM] * [!ObjHmKAM] = 2,239 [G]</t>
  </si>
  <si>
    <t>POLOŽKA [!pol_113328_TKM] * [!ObjHmKAM] = 251,388 [H]</t>
  </si>
  <si>
    <t>POLOŽKA [!pol_113544_TKM] * 0,35 = 18,536 [F]</t>
  </si>
  <si>
    <t>Celkové množství = 272,163</t>
  </si>
  <si>
    <t>014132</t>
  </si>
  <si>
    <t>NO</t>
  </si>
  <si>
    <t>POPLATKY ZA SKLÁDKU TYP S-NO (NEBEZPEČNÝ ODPAD) - ŽIVICE</t>
  </si>
  <si>
    <t>POLOŽKA [!pol_113438_TKM] * ([!NebezpecnyOdpad] ) * [!ObjHmASF] = 89,661 [H]</t>
  </si>
  <si>
    <t>POLOŽKA [!113728_tkm] * ([!NebezpecnyOdpad] ) * [!ObjHmASF] = 5,403 [J]</t>
  </si>
  <si>
    <t>Celkové množství = 95,064</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</si>
  <si>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</si>
  <si>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</si>
  <si>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</si>
  <si>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</si>
  <si>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</si>
  <si>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</si>
  <si>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</si>
  <si>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10 = 10,000 [A]</t>
  </si>
  <si>
    <t>Celkové množství = 10,000</t>
  </si>
  <si>
    <t>zahrnuje veškeré náklady spojené s objednatelem požadovanými pracemi</t>
  </si>
  <si>
    <t>11</t>
  </si>
  <si>
    <t>PŘÍPRAVNÉ A PŘIDRUŽENÉ PRÁCE</t>
  </si>
  <si>
    <t>111208</t>
  </si>
  <si>
    <t>VEL</t>
  </si>
  <si>
    <t>ODSTRANĚNÍ KŘOVIN</t>
  </si>
  <si>
    <t>M2</t>
  </si>
  <si>
    <t>VČETNĚ EKOLOGICKÉ LIKVIDACE</t>
  </si>
  <si>
    <t>ODSTRANĚNÍ KROVIN 40 = 40,000 [A]</t>
  </si>
  <si>
    <t>Celkové množství = 40,000</t>
  </si>
  <si>
    <t>odstranění křovin a stromů do průměru 100 mm
doprava dřevin na předepsanou vzdálenost
spálení na hromadách nebo štěpkování</t>
  </si>
  <si>
    <t>112</t>
  </si>
  <si>
    <t>KÁCENÍ</t>
  </si>
  <si>
    <t>112028</t>
  </si>
  <si>
    <t>X</t>
  </si>
  <si>
    <t>KÁCENÍ STROMŮ D KMENE DO 0,9M S ODSTRANĚNÍM PAŘEZŮ, ODVOZ A LIKVIDACE</t>
  </si>
  <si>
    <t>KUS</t>
  </si>
  <si>
    <t>ODSTRANĚNÍ STROMŮ 38 = 38,000 [A]</t>
  </si>
  <si>
    <t>Celkové množství = 38,000</t>
  </si>
  <si>
    <t xml:space="preserve">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t>
  </si>
  <si>
    <t>1131</t>
  </si>
  <si>
    <t>ODSTRANĚNÍ KRYTŮ</t>
  </si>
  <si>
    <t>113178</t>
  </si>
  <si>
    <t>TKM</t>
  </si>
  <si>
    <t>ODSTRAN KRYTU ZPEVNĚNÝCH PLOCH Z DLAŽEB KOSTEK, ODVOZ NA TRVALOU SKLÁDKU</t>
  </si>
  <si>
    <t>ODSTRANĚNÍ ŽUL KOSTKY 0,12 * ( 64,8 * 0,12 ) = 0,933 [A]</t>
  </si>
  <si>
    <t>Celkové množství = 0,933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</si>
  <si>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</si>
  <si>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t>
  </si>
  <si>
    <t>ODSTRANĚNÍ PODKLADŮ</t>
  </si>
  <si>
    <t>113328</t>
  </si>
  <si>
    <t>ODSTRAN PODKL ZPEVNĚNÝCH PLOCH Z KAMENIVA NESTMEL, ODVOZ NA TRVALOU SKLÁDKU</t>
  </si>
  <si>
    <t>KRAJNICE TL. 150mm 0,15 * 464,17 = 69,626 [A]</t>
  </si>
  <si>
    <t>KONSTRUKCE VOZOVKY TL. 350mm 0,35 * 100,34 = 35,119 [B]</t>
  </si>
  <si>
    <t>Celkové množství = 104,745</t>
  </si>
  <si>
    <t>1134</t>
  </si>
  <si>
    <t>ODSTRANĚNÍ KRYTŮ I S PODKLADEM</t>
  </si>
  <si>
    <t>113438</t>
  </si>
  <si>
    <t>tkm</t>
  </si>
  <si>
    <t>ODSTRAN KRYTU ZPEVNĚNÝCH PLOCH S ASFALT POJIVEM VČET PODKLADU, ODVOZ NA TRVALOU SKLÁDKU</t>
  </si>
  <si>
    <t>Odstranění živičné plochy 0,12 * ( 265,75 + 243,39 + 625,05 + 633,57 + 191,21 + 113,5 + 262,45 ) = 280,190 [A]</t>
  </si>
  <si>
    <t>Odstranění živičné plochy - podklad 0,20 * ( 265,75 + 243,39 + 625,05 + 633,57 + 191,21 + 113,5 + 262,45 ) = 466,984 [B]</t>
  </si>
  <si>
    <t>Celkové množství = 747,174</t>
  </si>
  <si>
    <t>113458</t>
  </si>
  <si>
    <t>ODSTRAN KRYTU ZPEVNĚNÝCH PLOCH Z BETONU VČET PODKLADU, ODVOZ NA TRVALOU SKLÁDKU</t>
  </si>
  <si>
    <t>Odstranění betonové desky  0,20 * 38,90 = 7,780 [A]</t>
  </si>
  <si>
    <t>Odstranění betonové desky - PODKLAD 0,15 * 38,90 = 5,835 [B]</t>
  </si>
  <si>
    <t>Celkové množství = 13,615</t>
  </si>
  <si>
    <t>113488</t>
  </si>
  <si>
    <t>ODSTRANĚNÍ KRYTU ZPEVNĚNÝCH PLOCH Z DLAŽDIC VČETNĚ PODKLADU, ODVOZ NA TRVALOU SKLÁDKU</t>
  </si>
  <si>
    <t>Odstranění betonové dlažby 0,12 * 125,65 = 15,078 [A]</t>
  </si>
  <si>
    <t>Odstranění betonové dlažby - podklad 0,20 * 125,65 = 25,130 [B]</t>
  </si>
  <si>
    <t>Celkové množství = 40,208</t>
  </si>
  <si>
    <t>1135</t>
  </si>
  <si>
    <t>VYTRHÁNÍ OBRUB</t>
  </si>
  <si>
    <t>113524</t>
  </si>
  <si>
    <t>ODSTRANĚNÍ CHODNÍKOVÝCH A SILNIČNÍCH OBRUBNÍKŮ BETONOVÝCH, ODVOZ NA TRVALOU SKLÁDKU</t>
  </si>
  <si>
    <t>M</t>
  </si>
  <si>
    <t>VYTRHÁNÍ BETONOVÝCH OBRUB 2,9 + 118,46 + 166,29 + 97,35 + 208,81 + 374,55 + 115,23 + 146,4 = 1229,990 [A]</t>
  </si>
  <si>
    <t>Celkové množství = 1229,990</t>
  </si>
  <si>
    <t>113544</t>
  </si>
  <si>
    <t>ODSTRANĚNÍ OBRUB Z KRAJNÍKŮ, ODVOZ NA TRVALOU SKLÁDKU</t>
  </si>
  <si>
    <t>ODSTRANĚNÍ KAM. PATNÍKŮ 25 * 1,2 = 30,000 [A]</t>
  </si>
  <si>
    <t>ODSTRANĚNÍ KRAJNÍKŮ 12,16 + 5,8 + 5 = 22,960 [B]</t>
  </si>
  <si>
    <t>Celkové množství = 52,960</t>
  </si>
  <si>
    <t>1137</t>
  </si>
  <si>
    <t>FRÉZOVÁNÍ</t>
  </si>
  <si>
    <t>113728</t>
  </si>
  <si>
    <t>FRÉZOVÁNÍ ZPEVNĚNÝCH PLOCH ASFALTOVÝCH, ODVOZ NA TRVALOU SKLÁDKU</t>
  </si>
  <si>
    <t>TL. 40mm 0,04 * 751,69 = 30,068 [A]</t>
  </si>
  <si>
    <t>TL. 80 0,08 * 186,91 = 14,953 [B]</t>
  </si>
  <si>
    <t>Celkové množství = 45,021</t>
  </si>
  <si>
    <t>113764</t>
  </si>
  <si>
    <t>SPR</t>
  </si>
  <si>
    <t>FRÉZOVÁNÍ DRÁŽKY PRŮŘEZU DO 400MM2 V ASFALTOVÉ VOZOVCE</t>
  </si>
  <si>
    <t>Napojovací spára [!NapojovaciSpara] = 427,440 [A]</t>
  </si>
  <si>
    <t>Položka zahrnuje veškerou manipulaci s vybouranou sutí a s vybouranými hmotami vč. uložení na skládku.</t>
  </si>
  <si>
    <t>121</t>
  </si>
  <si>
    <t>ORNICE</t>
  </si>
  <si>
    <t>12110</t>
  </si>
  <si>
    <t>SEJMUTÍ ORNICE NEBO LESNÍ PŮDY</t>
  </si>
  <si>
    <t>SEJMUTÍ ORNICE 0,15 + 3037,12  = 3037,270 [A]</t>
  </si>
  <si>
    <t>ZŮSTÁVÁ NA STAVBĚ -297,228 = -297,228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</si>
  <si>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</si>
  <si>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</si>
  <si>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</si>
  <si>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</si>
  <si>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</si>
  <si>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[!18241_OHUMUSOVANI] = 297,228 [A]</t>
  </si>
  <si>
    <t>Celkové množství = 297,228</t>
  </si>
  <si>
    <t>123</t>
  </si>
  <si>
    <t>ODKOPÁVKY</t>
  </si>
  <si>
    <t>123935</t>
  </si>
  <si>
    <t>ODKOP PRO SPOD STAVBU SILNIC A ŽELEZNIC TŘ. III, ODVOZ DO 8KM</t>
  </si>
  <si>
    <t>Přesun v rámci stavby pro zásypy 241,97 = 241,970 [A]</t>
  </si>
  <si>
    <t>Celkové množství = 241,970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</si>
  <si>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</si>
  <si>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123938</t>
  </si>
  <si>
    <t>ODKOP PRO SPOD STAVBU SILNIC A ŽELEZNIC TŘ. III, ODVOZ NA TRVALOU SKLÁDKU</t>
  </si>
  <si>
    <t>SANACE PLÁNĚ TL. 0,200m 0,2 * ( 5259,02 + 89,84 ) = 1069,772 [B]</t>
  </si>
  <si>
    <t>POD STEZKOU 1225,25 = 1225,250 [C]</t>
  </si>
  <si>
    <t>ZÚSTÁVÁ NA STAVBĚ - 241,97 = -241,970 [A]</t>
  </si>
  <si>
    <t>Celkové množství = 2053,052</t>
  </si>
  <si>
    <t>125</t>
  </si>
  <si>
    <t>ODKOPÁVKY V ZEMNÍKU</t>
  </si>
  <si>
    <t>125735</t>
  </si>
  <si>
    <t>VYKOPÁVKY ZE ZEMNÍKŮ A SKLÁDEK TŘ. I, ODVOZ DO 8KM</t>
  </si>
  <si>
    <t>ORNICE PRO ZPĚTNÉ OHUMUSOVÁNÍ 0,15 * [!18241_OHUMUSOVANI] = 297,228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</si>
  <si>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</si>
  <si>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125935</t>
  </si>
  <si>
    <t>VYKOPÁVKY ZE ZEMNÍKŮ A SKLÁDEK TŘ III S ODVOZEM DO 8KM</t>
  </si>
  <si>
    <t>Přesun v rámci stavby pro zásypy [!pol_123935] = 241,970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</si>
  <si>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</si>
  <si>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</si>
  <si>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</si>
  <si>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132938</t>
  </si>
  <si>
    <t>HLOUBENÍ RÝH ŠÍŘ DO 2M PAŽ I NEPAŽ TŘ. III, ODVOZ NA TRVALOU SKLÁDKU</t>
  </si>
  <si>
    <t>VÝKOPY PRO VO 1560 * 0,35 * 0,8 + 90,80 = 527,600 [A]</t>
  </si>
  <si>
    <t>UV 2,24 + 7 = 9,240 [B]</t>
  </si>
  <si>
    <t>TRATIVOD 58,3 + 18,22 = 76,520 [C]</t>
  </si>
  <si>
    <t>Celkové množství = 613,360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</si>
  <si>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</si>
  <si>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</si>
  <si>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</si>
  <si>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</si>
  <si>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</si>
  <si>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</si>
  <si>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</si>
  <si>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NÁSYP G3 G-F 573,94 = 573,940 [A]</t>
  </si>
  <si>
    <t>Celkové množství = 573,940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</si>
  <si>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</si>
  <si>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</si>
  <si>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</si>
  <si>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</si>
  <si>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</si>
  <si>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[!pol_123935] = 241,970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</si>
  <si>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</si>
  <si>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</si>
  <si>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</si>
  <si>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VHODNOU ZEMINOU G3 G-F - UV 4,60 = 4,600 [A]</t>
  </si>
  <si>
    <t>Celkové množství = 4,600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</si>
  <si>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</si>
  <si>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</si>
  <si>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</si>
  <si>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</si>
  <si>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</si>
  <si>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VO ( 1560 - 81,1 ) * 0,35 * 0,2 = 103,523 [A]</t>
  </si>
  <si>
    <t>UV 1 * 0,4 * [!pol_89712] = 1,200 [B]</t>
  </si>
  <si>
    <t>Celkové množství = 104,723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</si>
  <si>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</si>
  <si>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ŠD</t>
  </si>
  <si>
    <t>OBSYP POTRUBÍ A OBJEKTŮ Z NAKUPOVANÝCH MATERIÁLŮ - ŠTĚRKODRŤ</t>
  </si>
  <si>
    <t>TRATIVOD FRAKCE 8/16mm 1 * 0,2 * 0,6 = 0,120 [A]</t>
  </si>
  <si>
    <t>UV FRAKCE 0/22mm 1 * 0,2 * [!pol_89712] = 0,600 [B]</t>
  </si>
  <si>
    <t>Celkové množství = 0,720</t>
  </si>
  <si>
    <t>18</t>
  </si>
  <si>
    <t>OHUMUSOVÁNÍ A OSETÍ</t>
  </si>
  <si>
    <t>18214</t>
  </si>
  <si>
    <t>ÚPRAVA POVRCHŮ SROVNÁNÍM ÚZEMÍ V TL DO 0,25M</t>
  </si>
  <si>
    <t>Ohumusování a osetí [!18241_OHUMUSOVANI] = 1981,520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</si>
  <si>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</si>
  <si>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</si>
  <si>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</si>
  <si>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</si>
  <si>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</si>
  <si>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</si>
  <si>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1981,52 = 1981,520 [A]</t>
  </si>
  <si>
    <t>Celkové množství = 1981,520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</si>
  <si>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</si>
  <si>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</si>
  <si>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</si>
  <si>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</si>
  <si>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</si>
  <si>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</si>
  <si>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</si>
  <si>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</si>
  <si>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</si>
  <si>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</si>
  <si>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</si>
  <si>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</si>
  <si>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Ohumusování a osetí 0,05 *  [!18241_OHUMUSOVANI] = 99,076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</si>
  <si>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</si>
  <si>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</si>
  <si>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</si>
  <si>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</si>
  <si>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</si>
  <si>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5259,02 + 89,84 = 5348,860 [A]</t>
  </si>
  <si>
    <t>VO 41 + 546 = 587,000 [F]</t>
  </si>
  <si>
    <t>TRATIVOD  0,40 * [!pol_21263] = 125,200 [B]</t>
  </si>
  <si>
    <t>UV 5,28 = 5,280 [C]</t>
  </si>
  <si>
    <t>Celkové množství = 6066,340</t>
  </si>
  <si>
    <t>položka zahrnuje úpravu pláně včetně vyrovnání výškových rozdílů. Míru zhutnění určuje projekt.</t>
  </si>
  <si>
    <t>184</t>
  </si>
  <si>
    <t>STROMY A KEŘE</t>
  </si>
  <si>
    <t>18481</t>
  </si>
  <si>
    <t>OCHRANA STROMŮ BEDNĚNÍM</t>
  </si>
  <si>
    <t>Ochrana stromů 25 * ( 4 * 0,75 * 2,50 ) = 187,500 [A]</t>
  </si>
  <si>
    <t>Celkové množství = 187,500</t>
  </si>
  <si>
    <t>184A1</t>
  </si>
  <si>
    <t>VYSAZOVÁNÍ KEŘŮ LISTNATÝCH S BALEM VČETNĚ VÝKOPU JAMKY</t>
  </si>
  <si>
    <t>NOVÉ KEŘE UVAŽOVÁNO 9ks/m2 9 * 3 * 10,5 = 283,500 [B]</t>
  </si>
  <si>
    <t>Celkové množství = 283,500</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</si>
  <si>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</si>
  <si>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</si>
  <si>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</si>
  <si>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VÝSADBA STROMŮ 20 = 20,000 [D]</t>
  </si>
  <si>
    <t>Celkové množství = 20,000</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</si>
  <si>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</si>
  <si>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212</t>
  </si>
  <si>
    <t>TRATIVODY</t>
  </si>
  <si>
    <t>21263</t>
  </si>
  <si>
    <t>TRATIVODY KOMPLET Z TRUB Z PLAST HMOT DN DO 150MM</t>
  </si>
  <si>
    <t>TRATIVODY KOMPLET Z TRUB Z PLAST HMOT DN DO 160MM 313 = 313,000 [A]</t>
  </si>
  <si>
    <t>Celkové množství = 313,000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</si>
  <si>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</si>
  <si>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</si>
  <si>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</si>
  <si>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</si>
  <si>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</si>
  <si>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( 4088,93 + 1091,85 + 78,24 + 89,84 ) = 1069,772 [C]</t>
  </si>
  <si>
    <t>Celkové množství = 1069,772</t>
  </si>
  <si>
    <t>položka zahrnuje dodávku předepsaného kameniva, mimostaveništní a vnitrostaveništní dopravu a jeho uložení
není-li v zadávací dokumentaci uvedeno jinak, jedná se o nakupovaný materiál</t>
  </si>
  <si>
    <t>21461</t>
  </si>
  <si>
    <t>FIL</t>
  </si>
  <si>
    <t>FILTRAČNÍ GEOTEXTILIE</t>
  </si>
  <si>
    <t>TRATIVOD 1,75 * [!pol_21263] = 547,750 [A]</t>
  </si>
  <si>
    <t>Celkové množství = 547,750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</si>
  <si>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</si>
  <si>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t>
  </si>
  <si>
    <t>SEPARAČNÍ GEOTEXTILIE</t>
  </si>
  <si>
    <t>separační geotextílie min. 400g/m2, netkaná textílie-CBR &gt; 3 kN, odolnost proti proražení &lt; 10 mm, tažnost &gt; 50 %</t>
  </si>
  <si>
    <t>SANACE 1,10 * 5259,02 = 5784,922 [A]</t>
  </si>
  <si>
    <t>ZA PALISÁDY  0,8 * 50 + 1,5 * 157 = 275,500 [B]</t>
  </si>
  <si>
    <t>Celkové množství = 6060,422</t>
  </si>
  <si>
    <t>27</t>
  </si>
  <si>
    <t>ZÁKLADY</t>
  </si>
  <si>
    <t>272314</t>
  </si>
  <si>
    <t>ZÁKLADY Z PROSTÉHO BETONU DO C25/30</t>
  </si>
  <si>
    <t>PATKY SLOUPŮ VO 90,08 = 90,080 [A]</t>
  </si>
  <si>
    <t>Celkové množství = 90,080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</si>
  <si>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</si>
  <si>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</si>
  <si>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ZDI PODPĚRNÉ A VOLNÉ</t>
  </si>
  <si>
    <t>318325</t>
  </si>
  <si>
    <t>ZDI ODDĚLOVACÍ A OHRADNÍ ZE ŽELEZOBET DO C30/37</t>
  </si>
  <si>
    <t>BET ČELO 2,5 * 0,65 * 2 = 3,250 [A]</t>
  </si>
  <si>
    <t>Celkové množství = 3,250</t>
  </si>
  <si>
    <t>318365</t>
  </si>
  <si>
    <t>VÝZTUŽ ZDÍ ODDĚL A OHRAD Z OCELI 10505, B500B</t>
  </si>
  <si>
    <t>VÝZTUŽ [!pol_318325] * 0,20 = 0,650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</si>
  <si>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</si>
  <si>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561</t>
  </si>
  <si>
    <t>STMELENÉ PODKLADY</t>
  </si>
  <si>
    <t>56143</t>
  </si>
  <si>
    <t>KAMENIVO ZPEVNĚNÉ CEMENTEM TL. DO 150MM</t>
  </si>
  <si>
    <t>C8/10</t>
  </si>
  <si>
    <t>PŘEKOP VOZOVKY 100,34 = 100,340 [A]</t>
  </si>
  <si>
    <t>Celkové množství = 100,340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</si>
  <si>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</si>
  <si>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t>
  </si>
  <si>
    <t>PODKLADY - ŠTĚRKODRTI</t>
  </si>
  <si>
    <t>56330</t>
  </si>
  <si>
    <t>VOZOVKOVÉ VRSTVY ZE ŠTĚRKODRTI</t>
  </si>
  <si>
    <t>POD PALISÁDOU 0,088 * ( 157 + 50 ) = 18,216 [A]</t>
  </si>
  <si>
    <t>Celkové množství = 18,216</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</si>
  <si>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</si>
  <si>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</si>
  <si>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</si>
  <si>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STEZKA 128,14 * 2 = 256,280 [B]</t>
  </si>
  <si>
    <t>VODÍCÍ LINIE 2 * 6,5 = 13,000 [A]</t>
  </si>
  <si>
    <t>POD ASFALTY  1167,6 + 1671,92 + 1,30 * ( 1167,6 + 1671,92 ) = 6530,896 [C]</t>
  </si>
  <si>
    <t>SJEZD 187,42 + 1,3 * 187,42 + 385,11 * 0,05 = 450,322 [D]</t>
  </si>
  <si>
    <t>SJEZD 1,3 * 23,54 + 23,54 + 45,57 + 1,3 * 45,57 = 158,953 [E]</t>
  </si>
  <si>
    <t>Celkové množství = 7409,451</t>
  </si>
  <si>
    <t>56334</t>
  </si>
  <si>
    <t>VOZOVKOVÉ VRSTVY ZE ŠTĚRKODRTI TL. DO 200MM</t>
  </si>
  <si>
    <t>56335</t>
  </si>
  <si>
    <t>VOZOVKOVÉ VRSTVY ZE ŠTĚRKODRTI TL. DO 250MM</t>
  </si>
  <si>
    <t>UMĚLÁ VODÍCÍ LINIE [!UmelaLinie80] = 6,500 [C]</t>
  </si>
  <si>
    <t>pod R-mat 49,43 = 49,430 [D]</t>
  </si>
  <si>
    <t>Celkové množství = 55,930</t>
  </si>
  <si>
    <t>5636</t>
  </si>
  <si>
    <t>PODKLADY - RECYKLÁTY</t>
  </si>
  <si>
    <t>56363</t>
  </si>
  <si>
    <t>VOZOVKOVÉ VRSTVY Z RECYKLOVANÉHO MATERIÁLU TL DO 150MM</t>
  </si>
  <si>
    <t>NAPOJENÍ 49,43 = 49,430 [A]</t>
  </si>
  <si>
    <t>Celkové množství = 49,430</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</si>
  <si>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</si>
  <si>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t>
  </si>
  <si>
    <t>POSTŘIKY A NÁTĚRY</t>
  </si>
  <si>
    <t>572121</t>
  </si>
  <si>
    <t>INFILTRAČNÍ POSTŘIK ASFALTOVÝ DO 1,0KG/M2</t>
  </si>
  <si>
    <t>ACP 16+ TL. 80mm [!ACP16plus80mm] = 186,910 [C]</t>
  </si>
  <si>
    <t>ACP 16+ TL. 70mm [!ACP16plus70mm] = 3072,510</t>
  </si>
  <si>
    <t>Celkové množství = 3259,420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</si>
  <si>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</si>
  <si>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</si>
  <si>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</si>
  <si>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3794,200 [A]</t>
  </si>
  <si>
    <t>Celkové množství = 3794,200</t>
  </si>
  <si>
    <t>574</t>
  </si>
  <si>
    <t>ŽIVICE</t>
  </si>
  <si>
    <t>574A34</t>
  </si>
  <si>
    <t>ASFALTOVÝ BETON PRO OBRUSNÉ VRSTVY ACO 11+, 11S TL. 40MM</t>
  </si>
  <si>
    <t xml:space="preserve">ACO 11+ 50/70               </t>
  </si>
  <si>
    <t>VOZOVKA 1167,6 + 1671,92 = 2839,520 [C]</t>
  </si>
  <si>
    <t>SJEZD 187,42 + 45,57 = 232,990 [A]</t>
  </si>
  <si>
    <t>VOZOVKA 600,37 + 121,32 = 721,690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</si>
  <si>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</si>
  <si>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</si>
  <si>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</si>
  <si>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</si>
  <si>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STEZKA 1167,6 + 1671,92 = 2839,520 [C]</t>
  </si>
  <si>
    <t>Celkové množství = 3072,510</t>
  </si>
  <si>
    <t>574E76</t>
  </si>
  <si>
    <t>ASFALTOVÝ BETON PRO PODKLADNÍ VRSTVY ACP 16+, 16S TL. 80MM</t>
  </si>
  <si>
    <t>VOZOVKA 65,59 + 121,32 = 186,910 [A]</t>
  </si>
  <si>
    <t>Celkové množství = 186,910</t>
  </si>
  <si>
    <t>5826</t>
  </si>
  <si>
    <t>ZÁMKOVÉ DLAŽBY</t>
  </si>
  <si>
    <t>582615</t>
  </si>
  <si>
    <t>Š8</t>
  </si>
  <si>
    <t>KRYTY Z BETON DLAŽDIC SE ZÁMKEM BAREV TL 80MM DO LOŽE Z KAM</t>
  </si>
  <si>
    <t>STEZKA 128,14 = 128,140 [A]</t>
  </si>
  <si>
    <t>SJEZD 23,54 + 32,54 = 56,080 [B]</t>
  </si>
  <si>
    <t>Celkové množství = 184,220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</si>
  <si>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</si>
  <si>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</si>
  <si>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VL8</t>
  </si>
  <si>
    <t>KRYTY Z BETON DLAŽDIC - UMĚLÁ VODÍCÍ LINIE TL. 80MM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</si>
  <si>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</si>
  <si>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6,50 = 6,500 [A]</t>
  </si>
  <si>
    <t>Celkové množství = 6,500</t>
  </si>
  <si>
    <t>70</t>
  </si>
  <si>
    <t>Silno a slabo proud - včeobecné práce</t>
  </si>
  <si>
    <t>702212</t>
  </si>
  <si>
    <t>VO</t>
  </si>
  <si>
    <t>KABELOVÁ CHRÁNIČKA ZEMNÍ DN PŘES 100 DO 200 MM</t>
  </si>
  <si>
    <t>KABEL VO [!pol_742H22] = 1560,000 [A]</t>
  </si>
  <si>
    <t>Celkové množství = 1560,000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</si>
  <si>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</si>
  <si>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</si>
  <si>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</si>
  <si>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Zakrytí kabelu výstražnou folií PVC, šířka 33 cm  [!pol_742H22] = 1560,000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</si>
  <si>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</si>
  <si>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711</t>
  </si>
  <si>
    <t>IZOLACE PROTI VODĚ A VLHKOSTI</t>
  </si>
  <si>
    <t>711116</t>
  </si>
  <si>
    <t>NOP</t>
  </si>
  <si>
    <t>IZOLACE BĚŽN KONSTR PROTI ZEM VLHK Z MĚ  PVC - NOPOVÁ FÓLIE</t>
  </si>
  <si>
    <t>materiál HDPE s nakašírovanou netkanou geotextilií na nopech, nopy výšky 8 mm, 1 860 nopů/m2, plošná hmotnost 450 g/m2</t>
  </si>
  <si>
    <t>NOPOVÁ FOLIE 50 = 50,000 [A]</t>
  </si>
  <si>
    <t>Celkové množství = 50,000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</si>
  <si>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</si>
  <si>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74</t>
  </si>
  <si>
    <t>Silnoproud</t>
  </si>
  <si>
    <t>741911</t>
  </si>
  <si>
    <t>UZEMŇOVACÍ VODIČ V ZEMI FEZN DO 120 MM2</t>
  </si>
  <si>
    <t>ZEMNÍCÍ DRÁT VO [!pol_742H22] = 1560,000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</si>
  <si>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</si>
  <si>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</si>
  <si>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</si>
  <si>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SPOJOVÁNÍ ZEMNĚNÍ [!pol_742H22] / 20 = 78,000</t>
  </si>
  <si>
    <t>STOŽÁR VO [!pol_743112] * 2 = 82,000 [B]</t>
  </si>
  <si>
    <t>Celkové množství = 160,000</t>
  </si>
  <si>
    <t>1. Položka obsahuje:
 – tvarování, přípravu spojů
 – svařování
 – ochranný nátěr spoje dle příslušných norem
2. Položka neobsahuje:
 X
3. Způsob měření:
Udává se počet kusů kompletní konstrukce nebo práce.</t>
  </si>
  <si>
    <t>742724</t>
  </si>
  <si>
    <t>PŘE</t>
  </si>
  <si>
    <t>STRANOVÁ PŘELOŽKA KABELŮ CETIN</t>
  </si>
  <si>
    <t>stranová přeložka vedení SEK mimo obrubníky / palisády - stranový posun včetně všech nutných zemních a zásypových prací</t>
  </si>
  <si>
    <t>STRANOVÁ PŘELOŽKA CETIN 54 + 22 + 15 = 91,000 [A]</t>
  </si>
  <si>
    <t>Celkové množství = 91,000</t>
  </si>
  <si>
    <t>1. Položka obsahuje:
 – všechny práce spojené s úpravou kabelů pro montáž včetně veškerého příslušentsví
2. Položka neobsahuje:
 X
3. Způsob měření:
Udává se počet kusů kompletní konstrukce nebo práce.</t>
  </si>
  <si>
    <t>742H22</t>
  </si>
  <si>
    <t>KABEL NN ČTYŘ- A PĚTIŽÍLOVÝ AL S PLASTOVOU IZOLACÍ OD 4 DO 16 MM2</t>
  </si>
  <si>
    <t>KABEL VO 1060 + 500 = 1560,000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</si>
  <si>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</si>
  <si>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</si>
  <si>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</si>
  <si>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UKONČENÍ KABELŮ 2 * [!pol_743112]  = 82,000 [B]</t>
  </si>
  <si>
    <t>Celkové množství = 82,000</t>
  </si>
  <si>
    <t>742P13</t>
  </si>
  <si>
    <t>ZATAŽENÍ KABELU DO CHRÁNIČKY - KABEL DO 4 KG/M</t>
  </si>
  <si>
    <t>VO [!pol_742H22] = 1560,000 [A]</t>
  </si>
  <si>
    <t>1. Položka obsahuje:
 – montáž kabelu o váze do 4 kg/m do chráničky/ kolektoru
2. Položka neobsahuje:
 X
3. Způsob měření:
Měří se metr délkový.</t>
  </si>
  <si>
    <t>742Z23</t>
  </si>
  <si>
    <t>DEM</t>
  </si>
  <si>
    <t>DEMONTÁŽ KABELOVÉHO VEDENÍ NN</t>
  </si>
  <si>
    <t>DEMONTÁŽ STÁVAJÍCÍHO KABELU 1600 = 1600,000 [A]</t>
  </si>
  <si>
    <t>Celkové množství = 1600,000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</si>
  <si>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</si>
  <si>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</si>
  <si>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CET</t>
  </si>
  <si>
    <t>STRANOVÁ PŘELOŽKA STOŽÁRU CETIN</t>
  </si>
  <si>
    <t>STRANOVÁ PŘELOŽKA CETIN 1 = 1,000 [A]</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</si>
  <si>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</si>
  <si>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SKLOPNÝ ŽÁROVĚ ZINKOVANÝ DÉLKY PŘES 6,5 DO 12 M</t>
  </si>
  <si>
    <t>SLOUP 10m 41 = 41,000 [A]</t>
  </si>
  <si>
    <t>Celkové množství = 41,000</t>
  </si>
  <si>
    <t>743122</t>
  </si>
  <si>
    <t>SSZ</t>
  </si>
  <si>
    <t>PŘELOŽKA A PŘESUN STÁVAJÍCÍHO STOŽÁRU</t>
  </si>
  <si>
    <t>STRANOVÝ PŘESUN SLOUPU SSZ HASIČI O 1m  1 = 1,000 [A]</t>
  </si>
  <si>
    <t>1. Položka obsahuje:
 – základovou konstrukci a veškeré příslušenství
 – připojovací svorkovnici ve třídě izolace II kabelové vedení 
 – uzavírací nátěr, technický popis viz. projektová dokumentace
2. Položka obsahuje:
 – zemní práce,  betonový základ, svítidlo, výložník
3. Způsob měření:
Udává se počet kusů kompletní konstrukce nebo práce.</t>
  </si>
  <si>
    <t>743142</t>
  </si>
  <si>
    <t>VÝLOŽNÍK S DÉLKOU VYLOŽENÍ DO 3 M</t>
  </si>
  <si>
    <t>VÝLOŽNÍK 2m 41 = 41,000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</si>
  <si>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</si>
  <si>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</si>
  <si>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</si>
  <si>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VO [!pol_743112]  = 41,000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</si>
  <si>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</si>
  <si>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</si>
  <si>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</si>
  <si>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35 = 35,000 [A]</t>
  </si>
  <si>
    <t>Celkové množství = 35,000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</si>
  <si>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</si>
  <si>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743Z12</t>
  </si>
  <si>
    <t>DEMONTÁŽ STOŽÁRU VÝŠKY DO 15 M</t>
  </si>
  <si>
    <t>CETIN 1 = 1,000 [A]</t>
  </si>
  <si>
    <t>Celkové množství = 1,000</t>
  </si>
  <si>
    <t>747701</t>
  </si>
  <si>
    <t>DOKONČOVACÍ MONTÁŽNÍ PRÁCE NA ELEKTRICKÉM ZAŘÍZENÍ</t>
  </si>
  <si>
    <t>HOD</t>
  </si>
  <si>
    <t>napojení na stávající vedení, do stávajícího rozvaděče 3 * 4 *  [!pol_742H22] / [!pol_742H22] = 12,000 [A]</t>
  </si>
  <si>
    <t>Celkové množství = 12,000</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</si>
  <si>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</si>
  <si>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</si>
  <si>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</si>
  <si>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NAPOJENÍ 5 *  [!pol_742H22] / [!pol_742H22] = 5,000 [A]</t>
  </si>
  <si>
    <t>Celkové množství = 5,000</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</si>
  <si>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</si>
  <si>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</si>
  <si>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</si>
  <si>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NAPOJENÍ [!pol_743112] * 3 * [!pol_742H22] / [!pol_742H22] = 123,000 [E]</t>
  </si>
  <si>
    <t>Celkové množství = 123,000</t>
  </si>
  <si>
    <t>1. Položka obsahuje:
 – cenu za manipulace na zařízeních prováděné provozovatelem nutných pro další práce zhotovitele na technologickém souboru
2. Položka neobsahuje:
 X
3. Způsob měření:
Udává se čas v hodinách.</t>
  </si>
  <si>
    <t>74A420</t>
  </si>
  <si>
    <t>OBETONÁVKY VO</t>
  </si>
  <si>
    <t>BETON C8/10 81,1 * 0,35 * 0,2 = 5,677 [A]</t>
  </si>
  <si>
    <t>Celkové množství = 5,677</t>
  </si>
  <si>
    <t>1. Položka obsahuje: montáž a materiál 
 – bourání narušené části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</si>
  <si>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74F322</t>
  </si>
  <si>
    <t>REVIZNÍ ZPRÁVA</t>
  </si>
  <si>
    <t>REVIZE VO [!pol_742H22] / [!pol_742H22] = 1,000 [B]</t>
  </si>
  <si>
    <t>1. Položka obsahuje:
 – revizi autorizovaným revizním technikem na zařízeních trakčního vedení podle požadavku ČSN, včetně hodnocení
2. Položka neobsahuje:
 X
3. Způsob měření:
Udává se počet kusů kompletní konstrukce nebo práce.</t>
  </si>
  <si>
    <t>82</t>
  </si>
  <si>
    <t>Potrubí z trub ŽLB</t>
  </si>
  <si>
    <t>82458</t>
  </si>
  <si>
    <t>POTRUBÍ Z TRUB ŽELEZOBETONOVÝCH DN DO 600MM</t>
  </si>
  <si>
    <t>včetně podkladních prahů IZX 12/80 - 36x</t>
  </si>
  <si>
    <t>TZD DN 600/2500 1,5 * 36 = 54,000 [A]</t>
  </si>
  <si>
    <t>Celkové množství = 54,000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</si>
  <si>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</si>
  <si>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t>
  </si>
  <si>
    <t>POTRUBÍ - PLAST</t>
  </si>
  <si>
    <t>87434</t>
  </si>
  <si>
    <t>POTRUBÍ Z TRUB PLASTOVÝCH ODPADNÍCH DN DO 200MM</t>
  </si>
  <si>
    <t>plnostěnná KG trubka kruhové tuhosti SN12</t>
  </si>
  <si>
    <t>PVC DN200 6 = 6,000 [A]</t>
  </si>
  <si>
    <t>Celkové množství = 6,000</t>
  </si>
  <si>
    <t>894</t>
  </si>
  <si>
    <t>ŠACHTY KANALIZAČNÍ NA POTRUBÍ</t>
  </si>
  <si>
    <t>894846</t>
  </si>
  <si>
    <t>ŠACHTY KANALIZAČNÍ PLASTOVÉ D 400MM</t>
  </si>
  <si>
    <t>REVIZNÍ ŠACHTY D325 9 = 9,000 [A]</t>
  </si>
  <si>
    <t>Celkové množství = 9,000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</si>
  <si>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</si>
  <si>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t>
  </si>
  <si>
    <t>ULIČNÍ VPUSTI</t>
  </si>
  <si>
    <t>89712</t>
  </si>
  <si>
    <t>VPUSŤ KANALIZAČNÍ ULIČNÍ KOMPLETNÍ Z BETONOVÝCH DÍLCŮ</t>
  </si>
  <si>
    <t>ULIČNÍ VPUSŤ 3 = 3,000 [A]</t>
  </si>
  <si>
    <t>Celkové množství = 3,000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</si>
  <si>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</si>
  <si>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</si>
  <si>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</si>
  <si>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89921</t>
  </si>
  <si>
    <t>VÝŠKOVÁ ÚPRAVA POKLOPŮ</t>
  </si>
  <si>
    <t>POKLOPY / ŠACHTY 20 = 20,000 [A]</t>
  </si>
  <si>
    <t>- položka výškové úpravy zahrnuje všechny nutné práce a materiály pro zvýšení nebo snížení zařízení (včetně nutné úpravy stávajícího povrchu vozovky nebo chodníku).</t>
  </si>
  <si>
    <t>89923</t>
  </si>
  <si>
    <t>VÝŠKOVÁ ÚPRAVA KRYCÍCH HRNCŮ</t>
  </si>
  <si>
    <t>ÚPRAVA ŠOUPAT 20 = 20,000 [A]</t>
  </si>
  <si>
    <t>89944</t>
  </si>
  <si>
    <t>VÝŘEZ, VÝSEK, ÚTES NA POTRUBÍ DN DO 200MM</t>
  </si>
  <si>
    <t>NAPOJENÍ NA KANALIZACI [!pol_89712]  = 3,000 [A]</t>
  </si>
  <si>
    <t>NAPOJENÍ TRATIVODU 4 = 4,000 [B]</t>
  </si>
  <si>
    <t>Celkové množství = 7,000</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</si>
  <si>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</si>
  <si>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899521</t>
  </si>
  <si>
    <t>OBETONOVÁNÍ POTRUBÍ Z PROSTÉHO BETONU DO C8/10</t>
  </si>
  <si>
    <t>TRATIVOD 0,028 * [!pol_21263] = 8,764 [A]</t>
  </si>
  <si>
    <t>Celkové množství = 8,764</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</si>
  <si>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</si>
  <si>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899522</t>
  </si>
  <si>
    <t>OBETONOVÁNÍ POTRUBÍ Z PROSTÉHO BETONU DO C12/15</t>
  </si>
  <si>
    <t>PODKLADNÍ BETON 0,18 = 0,180 [A]</t>
  </si>
  <si>
    <t>Celkové množství = 0,180</t>
  </si>
  <si>
    <t>89952A</t>
  </si>
  <si>
    <t>OBETONOVÁNÍ POTRUBÍ Z PROSTÉHO BETONU DO C20/25</t>
  </si>
  <si>
    <t>OBETONÁVKA UV 0,61 * 1,5 = 0,915 [B]</t>
  </si>
  <si>
    <t>Celkové množství = 0,915</t>
  </si>
  <si>
    <t>911</t>
  </si>
  <si>
    <t>Záchytná zářízení</t>
  </si>
  <si>
    <t>9111A3</t>
  </si>
  <si>
    <t>KOV</t>
  </si>
  <si>
    <t>ZÁBRADLÍ SILNIČNÍ - DEMONTÁŽ S PŘESUNEM</t>
  </si>
  <si>
    <t>ODSTRANĚNÍ ZÁBRADLÍ 12 = 12,000 [A]</t>
  </si>
  <si>
    <t>položka zahrnuje:
- demontáž a odstranění zařízení
- jeho odvoz na předepsané místo</t>
  </si>
  <si>
    <t>9111B1</t>
  </si>
  <si>
    <t>ZÁBRADLÍ SILNIČNÍ SE SVISLOU VÝPLNÍ - DODÁVKA A MONTÁŽ</t>
  </si>
  <si>
    <t>OCHRANNÉ ZÁBRADLÍ V=1,30m 250,5 + 10 = 260,500 [A]</t>
  </si>
  <si>
    <t>Celkové množství = 260,500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</si>
  <si>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</si>
  <si>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</si>
  <si>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</si>
  <si>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914113</t>
  </si>
  <si>
    <t>DOPRAVNÍ ZNAČKY ZÁKLADNÍ VELIKOSTI OCELOVÉ NEREFLEXNÍ - DEMONTÁŽ</t>
  </si>
  <si>
    <t>VČETNĚ ODVOZU A EKOLOGICKÉ LIKVIDACE</t>
  </si>
  <si>
    <t>přesun SDZ [!pol_914912] = 2,000 [A]</t>
  </si>
  <si>
    <t>Celkové množství = 2,000</t>
  </si>
  <si>
    <t>Položka zahrnuje odstranění, demontáž a odklizení materiálu s odvozem na předepsané místo</t>
  </si>
  <si>
    <t>914171</t>
  </si>
  <si>
    <t>DOPRAVNÍ ZNAČKY ZÁKLADNÍ VELIKOSTI HLINÍKOVÉ FÓLIE TŘ 2 - DODÁVKA A MONTÁŽ</t>
  </si>
  <si>
    <t>C9a 5 + 5 + 5 = 15,000 [A]</t>
  </si>
  <si>
    <t>C9b 5 + 5 + 3 = 13,000 [B]</t>
  </si>
  <si>
    <t>IS11c 1 = 1,000 [C]</t>
  </si>
  <si>
    <t>A19 2 = 2,000 [D]</t>
  </si>
  <si>
    <t>IP7 2 = 2,000 [E]</t>
  </si>
  <si>
    <t>Celkové množství = 33,000</t>
  </si>
  <si>
    <t>položka zahrnuje:
- dodávku a montáž značek v požadovaném provedení</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</si>
  <si>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</si>
  <si>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</si>
  <si>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</si>
  <si>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</si>
  <si>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</si>
  <si>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2 = 2,000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</si>
  <si>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</si>
  <si>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</si>
  <si>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</si>
  <si>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[!pol_914912] = 2,000 [A]</t>
  </si>
  <si>
    <t>914921</t>
  </si>
  <si>
    <t>SLOUPKY A STOJKY DOPRAVNÍCH ZNAČEK Z OCEL TRUBEK DO PATKY - DODÁVKA A MONTÁŽ</t>
  </si>
  <si>
    <t>SLOUPEK SDZ 15 = 15,000 [A]</t>
  </si>
  <si>
    <t>Celkové množství = 15,000</t>
  </si>
  <si>
    <t>položka zahrnuje:
- sloupky a upevňovací zařízení včetně jejich osazení (betonová patka, zemní práce)</t>
  </si>
  <si>
    <t>917</t>
  </si>
  <si>
    <t>OBRUBY A ZPOMALOVACÍ PRAHY A POLŠTÁŘE</t>
  </si>
  <si>
    <t>91710</t>
  </si>
  <si>
    <t>OBRUBY Z BETONOVÝCH PALISÁD</t>
  </si>
  <si>
    <t xml:space="preserve">do C20/25 XF3 </t>
  </si>
  <si>
    <t>PALISÁDY Š x V x DL 0,20 * 1,5 * 157 = 47,100 [A]</t>
  </si>
  <si>
    <t>PALISÁDY Š x V x DL 0,20 * 0,8 * 50 = 8,000 [B]</t>
  </si>
  <si>
    <t>Celkové množství = 55,100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</si>
  <si>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</si>
  <si>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</si>
  <si>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</si>
  <si>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</si>
  <si>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1000/50/200 197,75 + 129,32 + 58,04 = 385,110 [A]</t>
  </si>
  <si>
    <t>Celkové množství = 385,110</t>
  </si>
  <si>
    <t>Položka zahrnuje:
dodání a pokládku betonových obrubníků o rozměrech předepsaných zadávací dokumentací
betonové lože i boční betonovou opěrku.</t>
  </si>
  <si>
    <t>917212</t>
  </si>
  <si>
    <t>ZÁHONOVÉ OBRUBY Z BETONOVÝCH OBRUBNÍKŮ ŠÍŘ 80MM</t>
  </si>
  <si>
    <t>CHODNÍKOVÝ 1000/80/250 1279,67 + 19,11 = 1298,780 [A]</t>
  </si>
  <si>
    <t>Celkové množství = 1298,780</t>
  </si>
  <si>
    <t>917224</t>
  </si>
  <si>
    <t>SILNIČNÍ A CHODNÍKOVÉ OBRUBY Z BETONOVÝCH OBRUBNÍKŮ ŠÍŘ 150MM</t>
  </si>
  <si>
    <t>Obrubník betonový do C20/25 XF3</t>
  </si>
  <si>
    <t>SILNIČNÍ 1000/150/250 259,89 = 259,890 [A]</t>
  </si>
  <si>
    <t>PŘECHODOVÝ 1000/150/150-250 22,50 = 22,500 [B]</t>
  </si>
  <si>
    <t>NÁJEZDOVÝ 1000/150/150 101,18 + 10,91 = 112,090 [C]</t>
  </si>
  <si>
    <t>SILNIČNÍ 1000/150/300 2,47 = 2,470 [D]</t>
  </si>
  <si>
    <t>Celkové množství = 396,950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</si>
  <si>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</si>
  <si>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</si>
  <si>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</si>
  <si>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</si>
  <si>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</si>
  <si>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</si>
  <si>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</si>
  <si>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</si>
  <si>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</si>
  <si>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</si>
  <si>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</si>
  <si>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</si>
  <si>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</si>
  <si>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</si>
  <si>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427,44 = 427,440 [A]</t>
  </si>
  <si>
    <t>Celkové množství = 427,440</t>
  </si>
  <si>
    <t>položka zahrnuje dodávku a osazení předepsaného materiálu, očištění ploch spáry před úpravou, očištění okolí spáry po úpravě
nezahrnuje těsnící profil</t>
  </si>
  <si>
    <t>935</t>
  </si>
  <si>
    <t>ŽLABY A RIGOLY</t>
  </si>
  <si>
    <t>935222</t>
  </si>
  <si>
    <t>PŘÍKOPOVÉ ŽLABY Z BETON TVÁRNIC ŠÍŘ DO 900MM DO BETONU TL 100MM</t>
  </si>
  <si>
    <t>do C20/25XF3 + M25 XF3</t>
  </si>
  <si>
    <t>BETONOVÝ ŽLAB TBM-Q 100-600 60 + 38,66 = 98,660 [A]</t>
  </si>
  <si>
    <t>Celkové množství = 98,660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</si>
  <si>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</si>
  <si>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t>
  </si>
  <si>
    <t>BOURÁNÍ</t>
  </si>
  <si>
    <t>966168</t>
  </si>
  <si>
    <t>BOURÁNÍ KONSTRUKCÍ ZE ŽELEZOBETONU S ODVOZEM NA TRVALOU SKLÁDKU</t>
  </si>
  <si>
    <t>BOURÁNÍ BET ČEL 3,25  = 3,250 [A]</t>
  </si>
  <si>
    <t>BET ČELO PROPUSTKU 13,2 * 0,5 * 2 = 13,200 [B]</t>
  </si>
  <si>
    <t>Celkové množství = 16,450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</si>
  <si>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</si>
  <si>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96653</t>
  </si>
  <si>
    <t>ODSTRANĚNÍ ŽLABŮ Z DÍLCŮ (VČET ŠTĚRBINOVÝCH) ŠÍŘKY 200MM</t>
  </si>
  <si>
    <t>VČETNĚ ODVOZU NA SKLÁDKU</t>
  </si>
  <si>
    <t>BET ŽLAB S LITIN MŘÍŽÍ 10 = 10,000 [A]</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</si>
  <si>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</si>
  <si>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96657</t>
  </si>
  <si>
    <t xml:space="preserve">ODSTRANĚNÍ ŽLABŮ Z DÍLCŮ (VČET ŠTĚRBINOVÝCH) </t>
  </si>
  <si>
    <t>ODSTRANĚNÍ BET. ŽŘLABOVKY 90 = 90,000 [A]</t>
  </si>
  <si>
    <t>Celkové množství = 90,000</t>
  </si>
  <si>
    <t>96687</t>
  </si>
  <si>
    <t>VYBOURÁNÍ ULIČNÍCH VPUSTÍ KOMPLETNÍCH S ODVOZEM NA TRVALOU SKLÁDKU</t>
  </si>
  <si>
    <t>STÁVAJÍCÍ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</si>
  <si>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</si>
  <si>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969246</t>
  </si>
  <si>
    <t>VYBOURÁNÍ POTRUBÍ DN DO 400MM KANALIZAČ</t>
  </si>
  <si>
    <t>BETONOVÉ POTRUBÍ 18,20 = 18,200 [A]</t>
  </si>
  <si>
    <t>Celkové množství = 18,200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</si>
  <si>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</si>
  <si>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POLOŽKA [!123938TMK] = 245,055 [D]</t>
  </si>
  <si>
    <t>POLOŽKA [!132938tkm] = 72,126 [E]</t>
  </si>
  <si>
    <t>Celkové množství = 317,181</t>
  </si>
  <si>
    <t>POLOŽKA [!113438TKM] * (1 - [!NebezpecnyOdpad] ) * [!ObjHmASF] = 146,759 [H]</t>
  </si>
  <si>
    <t>POLOŽKA [!113138TKM] * (1 - [!NebezpecnyOdpad] ) * [!ObjHmASF] = 11,035 [I]</t>
  </si>
  <si>
    <t>Celkové množství = 157,794</t>
  </si>
  <si>
    <t>POLOŽKA [!113524TKM] * 0,25 = 28,325 [N]</t>
  </si>
  <si>
    <t>POLOŽKA [!113158TKM] * [!ObjHmBET] = 26,255 [P]</t>
  </si>
  <si>
    <t>POLOŽKA [!966168TKM] * [!ObjHmBET] = 50,497 [Q]</t>
  </si>
  <si>
    <t>POLOŽKA [!113488TKM] * [!ObjHmBET] = 50,048 [R]</t>
  </si>
  <si>
    <t>Celkové množství = 155,125</t>
  </si>
  <si>
    <t>POLOŽKA [!113544tkm] * 0,25 = 4,325 [F]</t>
  </si>
  <si>
    <t>Celkové množství = 4,325</t>
  </si>
  <si>
    <t>POLOŽKA [!113438TKM] * ([!NebezpecnyOdpad] ) * [!ObjHmASF] = 7,724 [H]</t>
  </si>
  <si>
    <t>POLOŽKA [!113138TKM] * ([!NebezpecnyOdpad] ) * [!ObjHmASF] = 0,581 [I]</t>
  </si>
  <si>
    <t>Celkové množství = 8,305</t>
  </si>
  <si>
    <t>HUTNÍCÍ ZKOUŠKA 2 = 2,000 [A]</t>
  </si>
  <si>
    <t>113138</t>
  </si>
  <si>
    <t>ODSTRANĚNÍ KRYTU ZPEVNĚNÝCH PLOCH S ASFALT POJIVEM, ODVOZ NA TRVALOU SKLÁDKU</t>
  </si>
  <si>
    <t>FRÉZOVÁNÍ TL. 40mm 0,04 * 86,83 = 3,473 [A]</t>
  </si>
  <si>
    <t>FRÉZOVÁNÍ TL. 80mm 0,08 * 17,09 = 1,367 [B]</t>
  </si>
  <si>
    <t>Celkové množství = 4,840</t>
  </si>
  <si>
    <t>113158</t>
  </si>
  <si>
    <t>ODSTRANĚNÍ KRYTU ZPEVNĚNÝCH PLOCH Z BETONU, ODVOZ NA TRVALOU SKLÁDKU</t>
  </si>
  <si>
    <t>ODSTRANĚNÍ BET DESKY 0,25 * 45,66 = 11,415 [A]</t>
  </si>
  <si>
    <t>Celkové množství = 11,415</t>
  </si>
  <si>
    <t>Odstranění živičné plochy 0,12 * ( 42,8 + 43,9 + 30 + 15 + 4 + 21,65 + 8,9 + 34,9 ) = 24,138 [A]</t>
  </si>
  <si>
    <t>Odstranění živičné plochy - podklad 0,20 * ( 42,8 + 43,9 + 30 + 15 + 4 + 21,65 + 8,9 + 34,9 ) = 40,230 [B]</t>
  </si>
  <si>
    <t>Celkové množství = 64,368</t>
  </si>
  <si>
    <t>Odstranění betonové dlažby 0,12 * ( 15,4 + 11,9 + 40,7 ) = 8,160 [A]</t>
  </si>
  <si>
    <t>Odstranění betonové dlažby - podklad 0,20 * ( 15,4 + 11,9 + 40,7 ) = 13,600 [B]</t>
  </si>
  <si>
    <t>Celkové množství = 21,760</t>
  </si>
  <si>
    <t>VYTRHÁNÍ BETONOVÝCH OBRUB 6,2 + 5 + 11,3 + 90,8 = 113,300 [A]</t>
  </si>
  <si>
    <t>Celkové množství = 113,300</t>
  </si>
  <si>
    <t>11353</t>
  </si>
  <si>
    <t>PŘL</t>
  </si>
  <si>
    <t>ODSTRANĚNÍ CHODNÍKOVÝCH KAMENNÝCH OBRUBNÍKŮ - PŘELOŽENÍ</t>
  </si>
  <si>
    <t>ODSTRANĚNÍ OP3 (ZNOVUPOLOŽIT) 4,06 = 4,060 [A]</t>
  </si>
  <si>
    <t>Celkové množství = 4,060</t>
  </si>
  <si>
    <t>ODSTRANĚNÍ KAM. KRAJNÍKŮ 17,3 = 17,300 [A]</t>
  </si>
  <si>
    <t>Celkové množství = 17,300</t>
  </si>
  <si>
    <t>Napojovací spára [!NapojovaciSpara] = 129,540 [A]</t>
  </si>
  <si>
    <t>Ohumusování a osetí 0,15 * [!18241xOHUMUSOVANI] = 7,632 [A]</t>
  </si>
  <si>
    <t>Celkové množství = 7,632</t>
  </si>
  <si>
    <t>SANACE PLÁNĚ TL. 0,500m 0,5 * 170,41 = 85,205 [A]</t>
  </si>
  <si>
    <t>SANACE PLÁNĚ TL. 0,200m 0,2 * 315,06 = 63,012 [B]</t>
  </si>
  <si>
    <t>VÝKOPY 0,15 * 361,57 + 0,25 * 170,41 = 96,838 [C]</t>
  </si>
  <si>
    <t>Celkové množství = 245,055</t>
  </si>
  <si>
    <t>ORNICE PRO ZPĚTNÉ OHUMUSOVÁNÍ 0,15 * [!18241xOHUMUSOVANI] = 7,632 [A]</t>
  </si>
  <si>
    <t>VÝKOPY PRO VO 0,35 * 0,8 * 91 + 7,2  = 32,680 [A]</t>
  </si>
  <si>
    <t>UV + LAPAČ 0,8 * 0,8 * 1,75 * 3 + 1 * 1,75 * 6 + 1 * 1 * 20,5 = 34,360 [B]</t>
  </si>
  <si>
    <t>TRATIVOD 0,4 * 0,4 * 19,1 = 3,056 [C]</t>
  </si>
  <si>
    <t>PALISÁDY 2,03 = 2,030 [D]</t>
  </si>
  <si>
    <t>Celkové množství = 72,126</t>
  </si>
  <si>
    <t>NÁSYP G3 G-F 42 = 42,000 [A]</t>
  </si>
  <si>
    <t>Celkové množství = 42,000</t>
  </si>
  <si>
    <t>ZÁSYP VHODNOU ZEMINOU G3 G-F 30,48 = 30,480 [A]</t>
  </si>
  <si>
    <t>Celkové množství = 30,480</t>
  </si>
  <si>
    <t>VO 23,80 = 23,800 [A]</t>
  </si>
  <si>
    <t>ODVODNĚNÍ 1 * 0,4 * ( 20,5 + 6 ) = 10,600 [B]</t>
  </si>
  <si>
    <t>Celkové množství = 34,400</t>
  </si>
  <si>
    <t>TRATIVOD 0,1 * 19,10 = 1,910 [A]</t>
  </si>
  <si>
    <t>UV + GEIGER FRAKCE 0/22mm 0,2 * 1 * ( 20,5 + 6 ) = 5,300 [B]</t>
  </si>
  <si>
    <t>Celkové množství = 7,210</t>
  </si>
  <si>
    <t>Ohumusování a osetí [!18241xOHUMUSOVANI] = 50,880 [A]</t>
  </si>
  <si>
    <t>Založení trávníku 50,88 = 50,880 [A]</t>
  </si>
  <si>
    <t>Celkové množství = 50,880</t>
  </si>
  <si>
    <t>Ohumusování a osetí 0,05 *  [!18241xOHUMUSOVANI] = 2,544 [A]</t>
  </si>
  <si>
    <t>ÚPRAVA PLÁNĚ SE ZHUTNĚNÍM POD SANACE 170,41 + 315,06 = 485,470 [A]</t>
  </si>
  <si>
    <t>VO 91 * 0,35 = 31,850 [F]</t>
  </si>
  <si>
    <t>ODVODNĚNÍ (3,84 + 6 + 20,5 ) + ( 0,4 * 19,1 ) = 37,980 [B]</t>
  </si>
  <si>
    <t>Celkové množství = 555,300</t>
  </si>
  <si>
    <t>21262</t>
  </si>
  <si>
    <t>TRATIVODY KOMPLET Z TRUB Z PLAST HMOT DN DO 100MM</t>
  </si>
  <si>
    <t>TRATIVODY KOMPLET Z TRUB Z PLAST HMOT DN100MM 19,1 = 19,100 [A]</t>
  </si>
  <si>
    <t>Celkové množství = 19,100</t>
  </si>
  <si>
    <t>SANACE ŠD 32/63 TL. 500mm 0,50 * 170,41 = 85,205 [A]</t>
  </si>
  <si>
    <t>SANACE ŠD 32/63 TL. 200mm 0,20 * 315,06 = 63,012 [C]</t>
  </si>
  <si>
    <t>Celkové množství = 148,217</t>
  </si>
  <si>
    <t>TRATIVOD 1,5 * 19,1 = 28,650 [A]</t>
  </si>
  <si>
    <t>Celkové množství = 28,650</t>
  </si>
  <si>
    <t>SANACE 1,15 * ( 170,41 + 315,06 )  = 558,291 [A]</t>
  </si>
  <si>
    <t>Celkové množství = 558,291</t>
  </si>
  <si>
    <t>PATKY SLOUPŮ VO 13,18 = 13,180 [A]</t>
  </si>
  <si>
    <t>Celkové množství = 13,180</t>
  </si>
  <si>
    <t>43</t>
  </si>
  <si>
    <t>SCHODIŠTĚ</t>
  </si>
  <si>
    <t>43111</t>
  </si>
  <si>
    <t>SCHODIŠŤ KONSTR Z DÍLCŮ BETON</t>
  </si>
  <si>
    <t>SCHODNICE CANTO 0,05 * ( 21,25 + 0,53 ) = 1,089 [A]</t>
  </si>
  <si>
    <t>PODKLAD 6,31 + 0,15 = 6,460 [B]</t>
  </si>
  <si>
    <t>Celkové množství = 7,549</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</si>
  <si>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</si>
  <si>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56115</t>
  </si>
  <si>
    <t>PODKLADNÍ BETON TL. DO 250MM</t>
  </si>
  <si>
    <t>BETON C20/25 (DOBETONÁVKA CHODNÍK ) 24,73 = 24,730 [A]</t>
  </si>
  <si>
    <t>Celkové množství = 24,730</t>
  </si>
  <si>
    <t>56145</t>
  </si>
  <si>
    <t>210</t>
  </si>
  <si>
    <t>KAMENIVO ZPEVNĚNÉ CEMENTEM TL. DO 250MM</t>
  </si>
  <si>
    <t>SC C8/10 TL. 210mm</t>
  </si>
  <si>
    <t>PARKOVIŠTĚ 142,01 = 142,010 [A]</t>
  </si>
  <si>
    <t>Celkové množství = 142,010</t>
  </si>
  <si>
    <t>POD PALISÁDOU 0,09 * ( 21,55 + 1 ) = 2,030 [A]</t>
  </si>
  <si>
    <t>Celkové množství = 2,030</t>
  </si>
  <si>
    <t>CHODNÍKY 194,65 + 1,15 * 194,65 = 418,498 [B]</t>
  </si>
  <si>
    <t>CHODNÍKY SLEPECKÁ 21,04 + 1,15 * 21,04 = 45,236 [E]</t>
  </si>
  <si>
    <t>VSTUPY  21,90 + 25,19 = 47,090 [A]</t>
  </si>
  <si>
    <t>CHODNÍK MOZAIKA 8,85 + 1,15 * 8,85 = 19,028 [C]</t>
  </si>
  <si>
    <t>CHODNÍKY CD / CDR 2,21 + 1,15 * 2,21 + 2,92 + 1,15 * 2,92 = 11,030 [D]</t>
  </si>
  <si>
    <t>NÁSTUPIŠTĚ 3,90 + 1,15 * 3,90 = 8,385 [F]</t>
  </si>
  <si>
    <t>Celkové množství = 549,267</t>
  </si>
  <si>
    <t>PARKOVIŠTĚ 1,20 * 142,01 = 170,412 [D]</t>
  </si>
  <si>
    <t>Celkové množství = 170,412</t>
  </si>
  <si>
    <t>ACP 16+ TL. 80mm [!ACP16plus80mm] = 17,090 [C]</t>
  </si>
  <si>
    <t>Celkové množství = 17,090</t>
  </si>
  <si>
    <t>ACO 40 [!ACO11plusTL40mm] = 86,830 [A]</t>
  </si>
  <si>
    <t>Celkové množství = 86,830</t>
  </si>
  <si>
    <t>VOZOVKA 86,83 = 86,830 [C]</t>
  </si>
  <si>
    <t>VOZOVKA 15,94 + 1,15 = 17,090 [A]</t>
  </si>
  <si>
    <t>581</t>
  </si>
  <si>
    <t>CB KRYTY</t>
  </si>
  <si>
    <t>58101</t>
  </si>
  <si>
    <t>PMB</t>
  </si>
  <si>
    <t>POLYMERBETON TL 40mm</t>
  </si>
  <si>
    <t>- položka zahrnuje pouze předepsanou povrchovou úpravu
- nezahrnuje žádný materiál</t>
  </si>
  <si>
    <t>5822</t>
  </si>
  <si>
    <t>KRYTY DLÁŽDĚNÉ Z DROBNÝCH KOSTEK</t>
  </si>
  <si>
    <t>58220</t>
  </si>
  <si>
    <t>DLÁŽDĚNÉ KRYTY Z DROBNÝCH KOSTEK BEZ LOŽE</t>
  </si>
  <si>
    <t>LOŽE VIZ 58101.PMB</t>
  </si>
  <si>
    <t>PARKOVIŠTĚ KOSTKA 8/10 142,01 = 142,010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</si>
  <si>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</si>
  <si>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</si>
  <si>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DVO</t>
  </si>
  <si>
    <t>DLÁŽDĚNÉ KRYTY Z DROBNÝCH KOSTEK 8/10 DO LOŽE Z C 20/25 - DVOJLINKA</t>
  </si>
  <si>
    <t>DVOJLINKA Z KOSTEK 8/10 DO LOŽE Z C 20/25 - DVOJLINKA 183,60 = 183,600 [A]</t>
  </si>
  <si>
    <t>Celkové množství = 183,600</t>
  </si>
  <si>
    <t>5823</t>
  </si>
  <si>
    <t>Mozaikové dlažby</t>
  </si>
  <si>
    <t>582311</t>
  </si>
  <si>
    <t>DLÁŽDĚNÉ KRYTY Z MOZAIK KOSTEK JEDNOBAREVNÝCH DO LOŽE Z KAMENIVA</t>
  </si>
  <si>
    <t>CHODNÍK 8,85 = 8,850 [A]</t>
  </si>
  <si>
    <t>Celkové množství = 8,850</t>
  </si>
  <si>
    <t>582604</t>
  </si>
  <si>
    <t>B6</t>
  </si>
  <si>
    <t>KRYTY Z BETON DLAŽDIC SE ZÁMKEM BAREV TL 60MM BEZ LOŽE</t>
  </si>
  <si>
    <t>PÍSKOVÁ 3,90 = 3,900 [A]</t>
  </si>
  <si>
    <t>Celkové množství = 3,900</t>
  </si>
  <si>
    <t>582611</t>
  </si>
  <si>
    <t>Š6</t>
  </si>
  <si>
    <t>KRYTY Z BETON DLAŽDIC SE ZÁMKEM ŠEDÝCH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</si>
  <si>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</si>
  <si>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CHODNÍK - BETONOVÁ DLAŽBA 194,65 = 194,650 [A]</t>
  </si>
  <si>
    <t>VSTUPY 21,90 = 21,900 [B]</t>
  </si>
  <si>
    <t>Celkové množství = 216,550</t>
  </si>
  <si>
    <t>58261A</t>
  </si>
  <si>
    <t>B6n</t>
  </si>
  <si>
    <t>KRYTY Z BETON DLAŽDIC SE ZÁMKEM BAREV RELIÉF TL 60MM DO LOŽE Z KAM</t>
  </si>
  <si>
    <t>CHODNÍKY SLEPECKÁ 21,04 = 21,040 [A]</t>
  </si>
  <si>
    <t>Celkové množství = 21,040</t>
  </si>
  <si>
    <t>5827</t>
  </si>
  <si>
    <t>KONGLOMEROVANÝ KÁMEN</t>
  </si>
  <si>
    <t>58271</t>
  </si>
  <si>
    <t>A1</t>
  </si>
  <si>
    <t>DLÁŽDĚNÉ KRYTY Z DESEK Z KONGLOMER KAMENE DO LOŽE Z KAMENIVA CDR 35</t>
  </si>
  <si>
    <t>COMING CDR 35 2,21 = 2,210 [A]</t>
  </si>
  <si>
    <t>B1</t>
  </si>
  <si>
    <t>DLÁŽDĚNÉ KRYTY Z DESEK Z KONGLOMER KAMENE DO LOŽE Z KAMENIVA CD 35</t>
  </si>
  <si>
    <t>COMING CD 35 2,92 = 2,920 [A]</t>
  </si>
  <si>
    <t>Celkové množství = 2,920</t>
  </si>
  <si>
    <t>587</t>
  </si>
  <si>
    <t>PŘEDLÁŽDĚNÍ</t>
  </si>
  <si>
    <t>587202</t>
  </si>
  <si>
    <t>PŘEDLÁŽDĚNÍ KRYTU Z DROBNÝCH KOSTEK</t>
  </si>
  <si>
    <t>ŽULOVÉ KOSTKY 8/10 10,38 = 10,380 [A]</t>
  </si>
  <si>
    <t>Celkové množství = 10,380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</si>
  <si>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</si>
  <si>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587205</t>
  </si>
  <si>
    <t>PŘEDLÁŽDĚNÍ KRYTU Z BETONOVÝCH DLAŽDIC</t>
  </si>
  <si>
    <t>Předláždění 10,53 + 2,11 = 12,640 [A]</t>
  </si>
  <si>
    <t>Celkové množství = 12,640</t>
  </si>
  <si>
    <t>KABEL VO [!742H22xKABELxVO] = 91,000 [A]</t>
  </si>
  <si>
    <t>REZERVA 3 * 8 = 24,000 [B]</t>
  </si>
  <si>
    <t>Celkové množství = 115,000</t>
  </si>
  <si>
    <t>Zakrytí kabelu výstražnou folií PVC, šířka 33 cm  [!742H22xKABELxVO] = 91,000 [A]</t>
  </si>
  <si>
    <t>NOPOVÁ FOLIE 16,6 + 43,1 = 59,700 [A]</t>
  </si>
  <si>
    <t>Celkové množství = 59,700</t>
  </si>
  <si>
    <t>721</t>
  </si>
  <si>
    <t>ZDRAVOTECHNICKÉ INSTALACE</t>
  </si>
  <si>
    <t>72124</t>
  </si>
  <si>
    <t>LAPAČE STŘEŠNÍCH SPLAVENIN</t>
  </si>
  <si>
    <t>GEIGER 1 = 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</si>
  <si>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</si>
  <si>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ZEMNÍCÍ DRÁT VO [!742H22xKABELxVO] = 91,000 [A]</t>
  </si>
  <si>
    <t>SPOJOVÁNÍ ZEMNĚNÍ [!742H22xKABELxVO] / 20 = 4,550</t>
  </si>
  <si>
    <t>ODBOČENÍ KE STOŽÁRŮM [!VOsloupVOvDo6m] * 2  = 12,000 [A]</t>
  </si>
  <si>
    <t>Celkové množství = 16,550</t>
  </si>
  <si>
    <t>KABEL VO 91 = 91,000 [A]</t>
  </si>
  <si>
    <t>UKONČENÍ KABELŮ 2 * [!VOsloupVOvDo6m] = 12,000 [A]</t>
  </si>
  <si>
    <t>VO [!742H22xKABELxVO] = 91,000 [A]</t>
  </si>
  <si>
    <t>743121</t>
  </si>
  <si>
    <t>OSVĚTLOVACÍ STOŽÁR  PEVNÝ ŽÁROVĚ ZINKOVANÝ DÉLKY DO 6 M</t>
  </si>
  <si>
    <t>VO 6m 3 * 2 = 6,000 [A]</t>
  </si>
  <si>
    <t>VÝLOŽNÍK 1m 4 = 4,000 [A]</t>
  </si>
  <si>
    <t>VÝLOŽNÍK 2m 2 = 2,000 [B]</t>
  </si>
  <si>
    <t>SVÍTIDLO VO [!VOsloupVOvDo6m] = 6,000</t>
  </si>
  <si>
    <t>napojení na stávající vedení, do stávajícího rozvaděče 3 * 4 * [!742H22xKABELxVO] / [!742H22xKABELxVO] = 12,000 [A]</t>
  </si>
  <si>
    <t>NAPOJENÍ 5 * [!742H22xKABELxVO] / [!742H22xKABELxVO] = 5,000 [A]</t>
  </si>
  <si>
    <t>NAPOJENÍ [!VOsloupVOvDo6m] * 3 * [!742H22xKABELxVO] / [!742H22xKABELxVO]  = 18,000 [A]</t>
  </si>
  <si>
    <t>Celkové množství = 18,000</t>
  </si>
  <si>
    <t>BETON C8/10 3 * 8 * 0,35 * 0,2 = 1,680 [A]</t>
  </si>
  <si>
    <t>Celkové množství = 1,680</t>
  </si>
  <si>
    <t>REVIZE VO [!742H22xKABELxVO] / [!742H22xKABELxVO]  = 1,000 [B]</t>
  </si>
  <si>
    <t>87433</t>
  </si>
  <si>
    <t>POTRUBÍ Z TRUB PLASTOVÝCH ODPADNÍCH DN DO 150MM</t>
  </si>
  <si>
    <t>PVC DN 125 20,5 = 20,500 [A]</t>
  </si>
  <si>
    <t>POKLOPY / ŠACHTY 5 = 5,000 [A]</t>
  </si>
  <si>
    <t>ÚPRAVA ŠOUPAT 5 = 5,000 [A]</t>
  </si>
  <si>
    <t>89942</t>
  </si>
  <si>
    <t>VÝŘEZ, VÝSEK, ÚTES NA POTRUBÍ DN DO 100MM</t>
  </si>
  <si>
    <t>NAPOJENÍ TRATIVODU NA KANALIZACI 3 = 3,000 [A]</t>
  </si>
  <si>
    <t>GEIGER 1 = 1,000 [B]</t>
  </si>
  <si>
    <t>Celkové množství = 4,000</t>
  </si>
  <si>
    <t>NAPOJENÍ NA KANALIZACI [!89712]  = 3,000 [A]</t>
  </si>
  <si>
    <t>TRATIVOD 0,028 * 19,10 = 0,535 [A]</t>
  </si>
  <si>
    <t>Celkové množství = 0,535</t>
  </si>
  <si>
    <t>9111A1</t>
  </si>
  <si>
    <t>MDL</t>
  </si>
  <si>
    <t>MADLO SCHODIŠTĚ - DODÁVKA A MONTÁŽ</t>
  </si>
  <si>
    <t>MADLO SCHODIŠTĚ 21,2 + 0,5 = 21,700 [A]</t>
  </si>
  <si>
    <t>Celkové množství = 21,700</t>
  </si>
  <si>
    <t>ZÁBRADLÍ SILNIČNÍ S VODOR MADLY - DEMONTÁŽ S PŘESUNEM</t>
  </si>
  <si>
    <t>ODSTRANĚNÍ ZÁBRADLÍ 21,70 = 21,700 [A]</t>
  </si>
  <si>
    <t>STÁVAJÍCÍ SDZ 5 = 5,000 [A]</t>
  </si>
  <si>
    <t>přesun SDZ [!914912] = 4,000 [A]</t>
  </si>
  <si>
    <t>IJ4b 1 = 1,000 [A]</t>
  </si>
  <si>
    <t>C7a 10 = 10,000 [B]</t>
  </si>
  <si>
    <t>IP6 2 = 2,000 [C]</t>
  </si>
  <si>
    <t>IP12 1 = 1,000 [D]</t>
  </si>
  <si>
    <t>E13+O1 1 = 1,000 [E]</t>
  </si>
  <si>
    <t>IP11c 1 = 1,000 [F]</t>
  </si>
  <si>
    <t>E13 4 = 4,000 [G]</t>
  </si>
  <si>
    <t>C14a 2 = 2,000</t>
  </si>
  <si>
    <t>Celkové množství = 22,000</t>
  </si>
  <si>
    <t>přesun SDZ 4 = 4,000 [A]</t>
  </si>
  <si>
    <t>demontáž SDZ [!914113] = 5,000 [A]</t>
  </si>
  <si>
    <t>PŘESUN SDZ [!914912] = 4,000 [A]</t>
  </si>
  <si>
    <t>914931</t>
  </si>
  <si>
    <t>SLOUPKY A STOJKY DZ Z HLINÍK TRUBEK ZABETON DOD A MONTÁŽ</t>
  </si>
  <si>
    <t>SLOUPKY SDZ 9 = 9,000 [A]</t>
  </si>
  <si>
    <t>915</t>
  </si>
  <si>
    <t>VDZ - VODOROVNÉ DOPRAVNÍ ZAŘÍZENÍ TP70</t>
  </si>
  <si>
    <t>915111</t>
  </si>
  <si>
    <t>VODOROVNÉ DOPRAVNÍ ZNAČENÍ BARVOU HLADKÉ - DODÁVKA A POKLÁDKA</t>
  </si>
  <si>
    <t>PŘEDZNAČENÍ [!VDZplastemHLADKE] = 13,790 [A]</t>
  </si>
  <si>
    <t>Celkové množství = 13,790</t>
  </si>
  <si>
    <t>položka zahrnuje:
- dodání a pokládku nátěrového materiálu (měří se pouze natíraná plocha)
- předznačení a reflexní úpravu</t>
  </si>
  <si>
    <t>915211</t>
  </si>
  <si>
    <t>VODOROVNÉ DOPRAVNÍ ZNAČENÍ PLASTEM HLADKÉ - DODÁVKA A POKLÁDKA</t>
  </si>
  <si>
    <t>V10a 2,79 = 2,790 [E]</t>
  </si>
  <si>
    <t>V11a - (BUS) 11 = 11,000 [G]</t>
  </si>
  <si>
    <t>91551</t>
  </si>
  <si>
    <t>VODOROVNÉ DOPRAVNÍ ZNAČENÍ - PŘEDEM PŘIPRAVENÉ SYMBOLY</t>
  </si>
  <si>
    <t>V10f - INVALIDÉ 1 = 1,000 [C]</t>
  </si>
  <si>
    <t>položka zahrnuje:
- dodání a pokládku předepsaného symbolu
- zahrnuje předznačení a reflexní úpravu</t>
  </si>
  <si>
    <t>91552</t>
  </si>
  <si>
    <t>VODOR DOPRAV ZNAČ - PÍSMENA</t>
  </si>
  <si>
    <t>V11a (BUS) 3 = 3,000 [A]</t>
  </si>
  <si>
    <t>položka zahrnuje:
- dodání a pokládku nátěrového materiálu
- předznačení a reflexní úpravu</t>
  </si>
  <si>
    <t>PALISÁDY Š x V x DL 0,2 * 2,0 * 21,55 = 8,620 [A]</t>
  </si>
  <si>
    <t>PALISÁDY Š x V x DL 0,2 * 0,8 * 2,0 = 0,320 [B]</t>
  </si>
  <si>
    <t>Celkové množství = 8,940</t>
  </si>
  <si>
    <t>ZÁHONOVÝ 1000/50/200 74,12 + 2 = 76,120 [A]</t>
  </si>
  <si>
    <t>Celkové množství = 76,120</t>
  </si>
  <si>
    <t>SILNIČNÍ 1000/150/250 63,74 - 10,20 - 10 = 43,540 [A]</t>
  </si>
  <si>
    <t>PŘECHODOVÝ 1000/150/150-250 10 = 10,000 [B]</t>
  </si>
  <si>
    <t>NÁJEZDOVÝ 1000/150/150 5,05 + 5,15 = 10,200 [C]</t>
  </si>
  <si>
    <t>Celkové množství = 63,740</t>
  </si>
  <si>
    <t>91725</t>
  </si>
  <si>
    <t>NÁSTUPIŠTNÍ OBRUBNÍKY BETONOVÉ</t>
  </si>
  <si>
    <t>pro výšku podsádky nástupní hrany dle projektové dokumentace</t>
  </si>
  <si>
    <t>PŘÍMÝ 11 = 11,000 [A]</t>
  </si>
  <si>
    <t>NÁBĚHOVÝ 2 = 2,000 [B]</t>
  </si>
  <si>
    <t>PŘECHODOVÝ 2 = 2,000 [C]</t>
  </si>
  <si>
    <t>917424</t>
  </si>
  <si>
    <t>CHODNÍKOVÉ OBRUBY Z KAMENNÝCH OBRUBNÍKŮ - POLOŽENÍ VYTRHANÝCH</t>
  </si>
  <si>
    <t>ZNOVUPOLOŽENÁ VYTRHANÝCH OBRUB [!11353.PŘL] = 4,060 [A]</t>
  </si>
  <si>
    <t>Položka zahrnuje:
pokládku kamenných obrubníků o rozměrech předepsaných zadávací dokumentací
betonové lože i boční betonovou opěrku.</t>
  </si>
  <si>
    <t>917426</t>
  </si>
  <si>
    <t>CHODNÍKOVÉ OBRUBY Z KAMENNÝCH OBRUBNÍKŮ ŠÍŘ 250MM</t>
  </si>
  <si>
    <t>KAMENNÝ OBR. OP3 10,25 = 10,250 [A]</t>
  </si>
  <si>
    <t>Celkové množství = 10,250</t>
  </si>
  <si>
    <t>Položka zahrnuje:
dodání a pokládku kamenných obrubníků o rozměrech předepsaných zadávací dokumentací
betonové lože i boční betonovou opěrku.</t>
  </si>
  <si>
    <t>919124</t>
  </si>
  <si>
    <t>ŘEZÁNÍ BETONOVÉHO KRYTU VOZOVEK TL DO 200MM</t>
  </si>
  <si>
    <t>ZAŘÍZNUTÍ BET DESKY  4 * 2  = 8,000 [A]</t>
  </si>
  <si>
    <t>Celkové množství = 8,000</t>
  </si>
  <si>
    <t>ZAŘÍZNUTÍ A ZALITÍ NAPOJOVACÍ SPÁRY 129,54 = 129,540 [A]</t>
  </si>
  <si>
    <t>Celkové množství = 129,540</t>
  </si>
  <si>
    <t>SCHODIŠTĚ 0,3 * 21,85 + 2 * 2 * 0,35 * ( 2,9 + 3,3 + 2,2 + 2,6 ) = 21,955 [A]</t>
  </si>
  <si>
    <t>Celkové množství = 21,955</t>
  </si>
  <si>
    <t>VYBOURÁNÍ ULIČNÍCH VPUSTÍ KOMPLETNÍCH</t>
  </si>
  <si>
    <t>STÁVAJÍCÍ VPUSTI 3 = 3,000 [A]</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</si>
  <si>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</si>
  <si>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</si>
  <si>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</si>
  <si>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</si>
  <si>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</si>
  <si>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</si>
  <si>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</si>
  <si>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</si>
  <si>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</si>
  <si>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</si>
  <si>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</si>
  <si>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</si>
  <si>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</si>
  <si>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</si>
  <si>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</si>
  <si>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</si>
  <si>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</si>
  <si>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</si>
  <si>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</si>
  <si>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</si>
  <si>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</si>
  <si>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</si>
  <si>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</si>
  <si>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</si>
  <si>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</si>
  <si>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</si>
  <si>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PASPORT  1 = 1,000 [A]</t>
  </si>
  <si>
    <t>02910</t>
  </si>
  <si>
    <t>OSTATNÍ POŽADAVKY - ZEMĚMĚŘIČSKÁ MĚŘENÍ</t>
  </si>
  <si>
    <t>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</si>
  <si>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</si>
  <si>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</si>
  <si>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</si>
  <si>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</si>
  <si>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</si>
  <si>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</si>
  <si>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</si>
  <si>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</si>
  <si>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</si>
  <si>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</si>
  <si>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</si>
  <si>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</si>
  <si>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</si>
  <si>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</si>
  <si>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</si>
  <si>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</si>
  <si>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</si>
  <si>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</si>
  <si>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</si>
  <si>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</si>
  <si>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</si>
  <si>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</si>
  <si>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</si>
  <si>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</si>
  <si>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</si>
  <si>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DOKUMENTACE SKUTEČ PROVEDENÍ V DIGIT FORMĚ  1 = 1,000 [A]</t>
  </si>
  <si>
    <t>02945</t>
  </si>
  <si>
    <t>OSTAT POŽADAVKY - GEOMETRICKÝ PLÁN</t>
  </si>
  <si>
    <t>Geometrický plán pro majetkové vypořádání vlastnických vztahů, potrvzený katastrálním úřadem.       
12x tiskem</t>
  </si>
  <si>
    <t>OSTAT POŽADAVKY - GEOMETRICKÝ PLÁN 1 = 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</si>
  <si>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</si>
  <si>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</si>
  <si>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</si>
  <si>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</si>
  <si>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</si>
  <si>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</si>
  <si>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</si>
  <si>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</si>
  <si>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</si>
  <si>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</si>
  <si>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</si>
  <si>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</si>
  <si>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</si>
  <si>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</si>
  <si>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</si>
  <si>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</si>
  <si>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t>
  </si>
  <si>
    <t>SMA11plus40mm</t>
  </si>
  <si>
    <t>=</t>
  </si>
  <si>
    <t>11343xASFsPODKLADEM</t>
  </si>
  <si>
    <t>FP</t>
  </si>
  <si>
    <t>DLAŽBA TL. 80 - ŠEDÁ</t>
  </si>
  <si>
    <t>128,14</t>
  </si>
  <si>
    <t>23,54 + 32,54</t>
  </si>
  <si>
    <t>BOURÁNÍ - BETONOVÉ POTRUBÍ DN400</t>
  </si>
  <si>
    <t>18,20</t>
  </si>
  <si>
    <t>KABEL VEŘEJNÉHO OSVĚTLENÍ</t>
  </si>
  <si>
    <t>1060 + 500</t>
  </si>
  <si>
    <t>VYBOURÁNÍ ULIČNÍ VPUSTI</t>
  </si>
  <si>
    <t>2</t>
  </si>
  <si>
    <t>11315</t>
  </si>
  <si>
    <t>75C511</t>
  </si>
  <si>
    <t>0,20 * ( 4088,93 + 1091,85 + 78,24 + 89,84 )</t>
  </si>
  <si>
    <t>743141_SLOUP_PP</t>
  </si>
  <si>
    <t>574A44</t>
  </si>
  <si>
    <t>582613</t>
  </si>
  <si>
    <t>75H142</t>
  </si>
  <si>
    <t>BOURANÉ DLÁŽDÉNÉ PLOCHY</t>
  </si>
  <si>
    <t>0,12 * 125,65</t>
  </si>
  <si>
    <t>0,20 * 125,65</t>
  </si>
  <si>
    <t>SEJMUTÍ ORNICE</t>
  </si>
  <si>
    <t xml:space="preserve">0,15 + 3037,12 </t>
  </si>
  <si>
    <t>-297,228</t>
  </si>
  <si>
    <t>11315xKrytBET</t>
  </si>
  <si>
    <t>742I21CYKYJ</t>
  </si>
  <si>
    <t>899901</t>
  </si>
  <si>
    <t>87314xPOTRUBIxPLYN</t>
  </si>
  <si>
    <t>pol_91794</t>
  </si>
  <si>
    <t>ZPOMALOVACÍ PRÁH</t>
  </si>
  <si>
    <t>VOsloupVOvDo6m</t>
  </si>
  <si>
    <t>ObjHmKAM</t>
  </si>
  <si>
    <t>Objemová hmotnost kameniva</t>
  </si>
  <si>
    <t>2,4</t>
  </si>
  <si>
    <t>ObjHmDŘE</t>
  </si>
  <si>
    <t>Objemová hmostnost dřeva</t>
  </si>
  <si>
    <t>0,8</t>
  </si>
  <si>
    <t>Dlazba60</t>
  </si>
  <si>
    <t>DLAŽBA TL. 60mm - ŠEDÁ</t>
  </si>
  <si>
    <t>11317</t>
  </si>
  <si>
    <t xml:space="preserve">ZAŘÍZNUTÍ A ZALITÍ NAPOJOVACÍ SPÁRY </t>
  </si>
  <si>
    <t>427,44</t>
  </si>
  <si>
    <t>96617_DŘEVO</t>
  </si>
  <si>
    <t>ODSTRAŇOVANÉ DŘEVĚNÉ KONSTRUKCE</t>
  </si>
  <si>
    <t>96616</t>
  </si>
  <si>
    <t>113745xFrezovani80mm</t>
  </si>
  <si>
    <t>113744xFrezovani60mm</t>
  </si>
  <si>
    <t>11316PANELY</t>
  </si>
  <si>
    <t>BOURÁNÍ ŽLB KONSTRUKCÍ</t>
  </si>
  <si>
    <t xml:space="preserve">3,25 </t>
  </si>
  <si>
    <t>13,2 * 0,5 * 2</t>
  </si>
  <si>
    <t>75L421</t>
  </si>
  <si>
    <t>13193xVYKOPYxJAMY</t>
  </si>
  <si>
    <t>ACP16plus60mm</t>
  </si>
  <si>
    <t>ACP 16+ tloušťka 60mm</t>
  </si>
  <si>
    <t>ACL16plus60mm</t>
  </si>
  <si>
    <t>1167,6 + 1671,92</t>
  </si>
  <si>
    <t>187,42 + 45,57</t>
  </si>
  <si>
    <t>11354xKrajnikyKAM</t>
  </si>
  <si>
    <t>pol_113158_TKM</t>
  </si>
  <si>
    <t xml:space="preserve">ODSTRANĚNÍ BETONOVÉ DESKY </t>
  </si>
  <si>
    <t>56361</t>
  </si>
  <si>
    <t>742I31CYKYJ</t>
  </si>
  <si>
    <t>75C521</t>
  </si>
  <si>
    <t>ObjHmASF</t>
  </si>
  <si>
    <t>11347</t>
  </si>
  <si>
    <t>96614_CIHLY</t>
  </si>
  <si>
    <t>Bourané zdivo</t>
  </si>
  <si>
    <t>113742xFrezovani40mm</t>
  </si>
  <si>
    <t>PŘESUN STÁVAJÍCÍHO SDZ</t>
  </si>
  <si>
    <t>582614B6i</t>
  </si>
  <si>
    <t>702231_CETIN</t>
  </si>
  <si>
    <t>96618_KOV</t>
  </si>
  <si>
    <t>MEZISKLADKA</t>
  </si>
  <si>
    <t>742G12CYKYJ</t>
  </si>
  <si>
    <t>600,37 + 121,32</t>
  </si>
  <si>
    <t>ODVOZ NA TRVALOU SKLÁDKU</t>
  </si>
  <si>
    <t>1560 * 0,35 * 0,8 + 90,80</t>
  </si>
  <si>
    <t>2,24 + 7</t>
  </si>
  <si>
    <t>58,3 + 18,22</t>
  </si>
  <si>
    <t>113743xFrezovani50mm</t>
  </si>
  <si>
    <t>11352xObrubyBET</t>
  </si>
  <si>
    <t>75H11Y_DŘEV_SLOUP</t>
  </si>
  <si>
    <t>VYTRHÁNÍ BETONOVÝCH OBRUB</t>
  </si>
  <si>
    <t>2,9 + 118,46 + 166,29 + 97,35 + 208,81 + 374,55 + 115,23 + 146,4</t>
  </si>
  <si>
    <t>BOURÁNÍ ASFALTOVÝCH PLOCH</t>
  </si>
  <si>
    <t>0,12 * ( 265,75 + 243,39 + 625,05 + 633,57 + 191,21 + 113,5 + 262,45 )</t>
  </si>
  <si>
    <t>0,20 * ( 265,75 + 243,39 + 625,05 + 633,57 + 191,21 + 113,5 + 262,45 )</t>
  </si>
  <si>
    <t>11353.PŘL</t>
  </si>
  <si>
    <t>PŘELOŽENÍ OBRUB</t>
  </si>
  <si>
    <t>ObjHmBET</t>
  </si>
  <si>
    <t>NOVÁ ULIČNÍ VPUSŤ</t>
  </si>
  <si>
    <t>3</t>
  </si>
  <si>
    <t>ACP16plus90mm</t>
  </si>
  <si>
    <t>Dlazba60barva</t>
  </si>
  <si>
    <t>VYTRHÁNÍ KRAJNÍKŮ</t>
  </si>
  <si>
    <t>25 * 1,2</t>
  </si>
  <si>
    <t>12,16 + 5,8 + 5</t>
  </si>
  <si>
    <t>56330xMLAT</t>
  </si>
  <si>
    <t>ACP16plus50mm</t>
  </si>
  <si>
    <t>465512xLomovyKamen</t>
  </si>
  <si>
    <t>VYBOURÁNÍ ŽLABŮ</t>
  </si>
  <si>
    <t>10</t>
  </si>
  <si>
    <t>Dlazba60barvaSLEPEC</t>
  </si>
  <si>
    <t>DLAŽBA TL. 60 BEREVNÁ SLEPECKÁ</t>
  </si>
  <si>
    <t>96615_BETON</t>
  </si>
  <si>
    <t>12393xODKOPAVKY</t>
  </si>
  <si>
    <t>ODKOPÁVKY -&gt; HORNINY</t>
  </si>
  <si>
    <t>6,50</t>
  </si>
  <si>
    <t>11332xPodkladSD</t>
  </si>
  <si>
    <t>PODKLAD ZE ŠTĚRKODRTI</t>
  </si>
  <si>
    <t>NebezpecnyOdpad</t>
  </si>
  <si>
    <t>POMĚR ASFALTŮ JAKO NEBEZPEČNÝ ODPAD</t>
  </si>
  <si>
    <t>UmelaLinie60</t>
  </si>
  <si>
    <t>45161</t>
  </si>
  <si>
    <t>75H141</t>
  </si>
  <si>
    <t>ObjHmCIH</t>
  </si>
  <si>
    <t>Objemová hmotnosti cihel</t>
  </si>
  <si>
    <t>2,2</t>
  </si>
  <si>
    <t>Dlazba80barvaSLEPEC</t>
  </si>
  <si>
    <t>11346</t>
  </si>
  <si>
    <t>11351</t>
  </si>
  <si>
    <t>11345xBETsPODKLADEM</t>
  </si>
  <si>
    <t>65,59 + 121,32</t>
  </si>
  <si>
    <t>113138TKM</t>
  </si>
  <si>
    <t>FRÉZINK</t>
  </si>
  <si>
    <t>11348</t>
  </si>
  <si>
    <t>113741xFrezovani30mm</t>
  </si>
  <si>
    <t xml:space="preserve">ODKOPÁVKY + ODVOZ NA SKLÁDKU </t>
  </si>
  <si>
    <t>0,2 * ( 5259,02 + 89,84 )</t>
  </si>
  <si>
    <t>1225,25</t>
  </si>
  <si>
    <t>- 241,97</t>
  </si>
  <si>
    <t>VDZplastemHLADKE</t>
  </si>
  <si>
    <t>VODOROVNÉ DOPRAVNÍ ZNAČENÍ - HLADKÉ PLASTEM</t>
  </si>
  <si>
    <t>11333xPodkladxPM</t>
  </si>
  <si>
    <t>Odstranění podkladu - penetrační makadam</t>
  </si>
  <si>
    <t>969258</t>
  </si>
  <si>
    <t>13293xVYKOPYxRYHY</t>
  </si>
  <si>
    <t>SLOUP VO DO 12m</t>
  </si>
  <si>
    <t>41</t>
  </si>
  <si>
    <t>SKLVZD</t>
  </si>
  <si>
    <t>VZDÁLENOST NA SKLÁDKU</t>
  </si>
  <si>
    <t>20</t>
  </si>
  <si>
    <t>OHUMUSOVÁNI + OSETÍ</t>
  </si>
  <si>
    <t>1981,52</t>
  </si>
  <si>
    <t>VHODNÁ ZEMINA PRO ZPĚTNÉ ZÁSYPY + PŘESUN V RÁMCI STAVBY</t>
  </si>
  <si>
    <t>241,97</t>
  </si>
  <si>
    <t>742J31TCEKFY</t>
  </si>
  <si>
    <t>113741xFrezovani20mm</t>
  </si>
  <si>
    <t>Frézování asfaltů tl. 20mm</t>
  </si>
  <si>
    <t>582611ROV</t>
  </si>
  <si>
    <t>0,04 * 751,69</t>
  </si>
  <si>
    <t>0,08 * 186,91</t>
  </si>
  <si>
    <t>TRATIVOD DO DN150mm</t>
  </si>
  <si>
    <t>313</t>
  </si>
  <si>
    <t>ŽLB ODDĚLOVACÍ ZDI</t>
  </si>
  <si>
    <t>2,5 * 0,65 * 2</t>
  </si>
  <si>
    <t>ODSTRANĚNÍ KRYTU ZE ŽUL KOSTEK</t>
  </si>
  <si>
    <t>0,12 * ( 64,8 * 0,12 )</t>
  </si>
  <si>
    <t>ODSTRANĚNÍ BETONOVÝCH KRYTŮ</t>
  </si>
  <si>
    <t>0,20 * 38,90</t>
  </si>
  <si>
    <t>0,15 * 38,90</t>
  </si>
  <si>
    <t>ODSTRANĚNÍ ŠTĚRKOVÝCH PLOCH</t>
  </si>
  <si>
    <t>0,15 * 464,17</t>
  </si>
  <si>
    <t>0,35 * 100,34</t>
  </si>
  <si>
    <t>ODSTRANĚNÍ ŽLABŮ</t>
  </si>
  <si>
    <t>90</t>
  </si>
  <si>
    <t>15,94 + 1,15</t>
  </si>
  <si>
    <t>91794</t>
  </si>
  <si>
    <t>Dlazba80barva</t>
  </si>
  <si>
    <t>DLAŽBA TL. 80 BAREVNÁ</t>
  </si>
  <si>
    <t>194,65</t>
  </si>
  <si>
    <t>21,90</t>
  </si>
  <si>
    <t>ACP16plus70mm</t>
  </si>
  <si>
    <t>3 * 2</t>
  </si>
  <si>
    <t>12110xORNICE</t>
  </si>
  <si>
    <t>0,15 * 50</t>
  </si>
  <si>
    <t>-50,88 * 0,15</t>
  </si>
  <si>
    <t>VOsloupVOvDo12m</t>
  </si>
  <si>
    <t>0,50 * 170,41</t>
  </si>
  <si>
    <t>0,20 * 315,06</t>
  </si>
  <si>
    <t>50,88</t>
  </si>
  <si>
    <t>Dlazba80</t>
  </si>
  <si>
    <t>129,54</t>
  </si>
  <si>
    <t>86,83</t>
  </si>
  <si>
    <t>4,06</t>
  </si>
  <si>
    <t>91</t>
  </si>
  <si>
    <t>21,04</t>
  </si>
  <si>
    <t>UmelaLinie80</t>
  </si>
  <si>
    <t>5</t>
  </si>
  <si>
    <t>2,79</t>
  </si>
  <si>
    <t>4</t>
  </si>
  <si>
    <t>BETONOVÉ POTRUBÍ DN400</t>
  </si>
  <si>
    <t xml:space="preserve">ODVOZ NA SKLÁDKU </t>
  </si>
  <si>
    <t>0,5 * 170,41</t>
  </si>
  <si>
    <t>0,2 * 315,06</t>
  </si>
  <si>
    <t>0,15 * 361,57 + 0,25 * 170,41</t>
  </si>
  <si>
    <t xml:space="preserve">0,35 * 0,8 * 91 + 7,2 </t>
  </si>
  <si>
    <t>0,8 * 0,8 * 1,75 * 3 + 1 * 1,75 * 6 + 1 * 1 * 20,5</t>
  </si>
  <si>
    <t>0,4 * 0,4 * 19,1</t>
  </si>
  <si>
    <t>2,03</t>
  </si>
  <si>
    <t>17,3</t>
  </si>
  <si>
    <t>6,2 + 5 + 11,3 + 90,8</t>
  </si>
  <si>
    <t>0,12 * ( 42,8 + 43,9 + 30 + 15 + 4 + 21,65 + 8,9 + 34,9 )</t>
  </si>
  <si>
    <t>0,20 * ( 42,8 + 43,9 + 30 + 15 + 4 + 21,65 + 8,9 + 34,9 )</t>
  </si>
  <si>
    <t>0,12 * ( 15,4 + 11,9 + 40,7 )</t>
  </si>
  <si>
    <t>0,20 * ( 15,4 + 11,9 + 40,7 )</t>
  </si>
  <si>
    <t>0,25 * 45,66</t>
  </si>
  <si>
    <t>BOURÁNÍ ŽLB</t>
  </si>
  <si>
    <t>0,3 * 21,85 + 2 * 2 * 0,35 * ( 2,9 + 3,3 + 2,2 + 2,6 )</t>
  </si>
  <si>
    <t>0,04 * 86,83</t>
  </si>
  <si>
    <t>0,08 * 17,09</t>
  </si>
  <si>
    <t>916811_oploceni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</si>
</sst>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 ###\ ##0.00"/>
    <numFmt numFmtId="165" formatCode="#\ ###\ ###\ ###\ ##0.000"/>
  </numFmts>
  <fonts count="13"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A9A9A9"/>
      </left>
      <right/>
      <top/>
      <bottom style="thin">
        <color rgb="FFA9A9A9"/>
      </bottom>
      <diagonal/>
    </border>
    <border>
      <left/>
      <right style="thin">
        <color rgb="FF000000"/>
      </right>
      <top/>
      <bottom style="thin">
        <color rgb="FFA9A9A9"/>
      </bottom>
      <diagonal/>
    </border>
    <border>
      <left style="thin">
        <color rgb="FFA9A9A9"/>
      </left>
      <right/>
      <top/>
      <bottom/>
      <diagonal/>
    </border>
    <border>
      <left/>
      <right style="thin">
        <color rgb="FF000000"/>
      </right>
      <top/>
      <bottom/>
      <diagonal/>
    </border>
    <border>
      <left style="thin">
        <color rgb="FF000000"/>
      </left>
      <right/>
      <top/>
      <bottom style="thin">
        <color rgb="FF000000"/>
      </bottom>
      <diagonal/>
    </border>
    <border>
      <left style="thin">
        <color rgb="FFA9A9A9"/>
      </left>
      <right/>
      <top/>
      <bottom style="thin">
        <color rgb="FF000000"/>
      </bottom>
      <diagonal/>
    </border>
    <border>
      <left/>
      <right style="thin">
        <color rgb="FF000000"/>
      </right>
      <top/>
      <bottom style="thin">
        <color rgb="FF000000"/>
      </bottom>
      <diagonal/>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1" fillId="0" borderId="0" xfId="0" applyFont="1"/>
    <xf numFmtId="0" fontId="2" fillId="2" borderId="0" xfId="1" applyFill="1">
      <alignment horizontal="right" vertical="center" wrapText="1"/>
    </xf>
    <xf numFmtId="0" fontId="5" fillId="2" borderId="0" xfId="5" applyFill="1">
      <alignment horizontal="left" vertical="center" wrapText="1"/>
    </xf>
    <xf numFmtId="0" fontId="0" fillId="2" borderId="2" xfId="0" applyFill="1" applyBorder="1" applyAlignment="1">
      <alignment horizontal="center"/>
    </xf>
    <xf numFmtId="164"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4"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5" fontId="0" fillId="0" borderId="1" xfId="0" applyNumberFormat="1" applyBorder="1" applyAlignment="1">
      <alignment horizontal="center"/>
    </xf>
    <xf numFmtId="164" fontId="0" fillId="0" borderId="1" xfId="0" applyNumberFormat="1" applyBorder="1" applyAlignment="1">
      <alignment horizontal="center"/>
    </xf>
    <xf numFmtId="164"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6" fillId="0" borderId="2" xfId="0" applyNumberFormat="1" applyFont="1" applyBorder="1"/>
    <xf numFmtId="49" fontId="6" fillId="0" borderId="5" xfId="0" applyNumberFormat="1" applyFont="1" applyBorder="1"/>
    <xf numFmtId="165" fontId="6" fillId="0" borderId="6" xfId="0" applyNumberFormat="1" applyFont="1" applyBorder="1"/>
    <xf numFmtId="49" fontId="9" fillId="0" borderId="0" xfId="0" applyNumberFormat="1" applyFont="1"/>
    <xf numFmtId="49" fontId="9" fillId="0" borderId="7" xfId="0" applyNumberFormat="1" applyFont="1" applyBorder="1"/>
    <xf numFmtId="49" fontId="9" fillId="0" borderId="8" xfId="0" applyNumberFormat="1" applyFont="1" applyBorder="1"/>
    <xf numFmtId="165" fontId="9" fillId="0" borderId="9" xfId="0" applyNumberFormat="1" applyFont="1" applyBorder="1"/>
    <xf numFmtId="49" fontId="9" fillId="0" borderId="10" xfId="0" applyNumberFormat="1" applyFont="1" applyBorder="1"/>
    <xf numFmtId="165" fontId="9" fillId="0" borderId="11" xfId="0" applyNumberFormat="1" applyFont="1" applyBorder="1"/>
    <xf numFmtId="49" fontId="10" fillId="0" borderId="2" xfId="7" applyNumberFormat="1" applyFont="1" applyBorder="1"/>
    <xf numFmtId="0" fontId="5" fillId="0" borderId="0" xfId="6" applyBorder="1">
      <alignment horizontal="left" vertical="center" wrapText="1"/>
    </xf>
    <xf numFmtId="49" fontId="0" fillId="0" borderId="11" xfId="0" applyNumberFormat="1" applyBorder="1"/>
    <xf numFmtId="49" fontId="9" fillId="0" borderId="12" xfId="0" applyNumberFormat="1" applyFont="1" applyBorder="1"/>
    <xf numFmtId="49" fontId="9" fillId="0" borderId="13" xfId="0" applyNumberFormat="1" applyFont="1" applyBorder="1"/>
    <xf numFmtId="165" fontId="9" fillId="0" borderId="14" xfId="0" applyNumberFormat="1" applyFont="1" applyBorder="1"/>
    <xf numFmtId="0" fontId="3" fillId="2" borderId="0" xfId="2" applyFill="1">
      <alignment horizontal="left" vertical="center" wrapText="1"/>
    </xf>
    <xf numFmtId="0" fontId="0" fillId="2" borderId="0" xfId="0" applyFill="1"/>
    <xf numFmtId="0" fontId="5" fillId="2" borderId="0" xfId="5" applyFill="1" applyAlignment="1">
      <alignment horizontal="right" vertical="center" wrapText="1"/>
    </xf>
    <xf numFmtId="0" fontId="0" fillId="2" borderId="0" xfId="0" applyFill="1" applyAlignment="1">
      <alignment horizontal="right"/>
    </xf>
    <xf numFmtId="0" fontId="4" fillId="3" borderId="1" xfId="4" applyFill="1" applyBorder="1">
      <alignment horizontal="center" vertical="center" wrapText="1"/>
    </xf>
    <xf numFmtId="49" fontId="0" fillId="2" borderId="0" xfId="0" applyNumberFormat="1" applyFill="1"/>
  </cellXfs>
  <cellStyles count="10">
    <cellStyle name="Hypertextový odkaz" xfId="7" builtinId="8"/>
    <cellStyle name="NadpisRekapitulaceSoupisPraciStyle" xfId="2"/>
    <cellStyle name="NadpisStrukturyStyle" xfId="6"/>
    <cellStyle name="NadpisySloupcuStyle" xfId="4"/>
    <cellStyle name="Normální" xfId="0" builtinId="0"/>
    <cellStyle name="NormalStyle" xfId="1"/>
    <cellStyle name="PolDoplnInfoStyle" xfId="9"/>
    <cellStyle name="RekapitulaceCenyStyle" xfId="3"/>
    <cellStyle name="StavbaRozpocetHeaderStyle" xfId="5"/>
    <cellStyle name="StavebniDilStyle" xfId="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workbookViewId="0">
      <selection activeCell="C12" sqref="C12"/>
    </sheetView>
  </sheetViews>
  <sheetFormatPr defaultRowHeight="14.4" x14ac:dyDescent="0.3"/>
  <cols>
    <col min="1" max="2" width="32.44140625" customWidth="1"/>
    <col min="3" max="5" width="19.44140625" customWidth="1"/>
  </cols>
  <sheetData>
    <row r="1" spans="1:5" x14ac:dyDescent="0.3">
      <c r="A1" s="1" t="s">
        <v>0</v>
      </c>
      <c r="B1" s="2" t="s">
        <v>1</v>
      </c>
      <c r="C1" s="3"/>
      <c r="D1" s="3"/>
      <c r="E1" s="3"/>
    </row>
    <row r="2" spans="1:5" x14ac:dyDescent="0.3">
      <c r="A2" s="3"/>
      <c r="B2" s="48" t="s">
        <v>2</v>
      </c>
      <c r="C2" s="3"/>
      <c r="D2" s="3"/>
      <c r="E2" s="3"/>
    </row>
    <row r="3" spans="1:5" x14ac:dyDescent="0.3">
      <c r="A3" s="3"/>
      <c r="B3" s="49"/>
      <c r="C3" s="3"/>
      <c r="D3" s="3"/>
      <c r="E3" s="3"/>
    </row>
    <row r="4" spans="1:5" x14ac:dyDescent="0.3">
      <c r="A4" s="3"/>
      <c r="B4" s="48" t="s">
        <v>3</v>
      </c>
      <c r="C4" s="49"/>
      <c r="D4" s="49"/>
      <c r="E4" s="49"/>
    </row>
    <row r="5" spans="1:5" x14ac:dyDescent="0.3">
      <c r="A5" s="3"/>
      <c r="B5" s="3"/>
      <c r="C5" s="3"/>
      <c r="D5" s="3"/>
      <c r="E5" s="3"/>
    </row>
    <row r="6" spans="1:5" x14ac:dyDescent="0.3">
      <c r="A6" s="3"/>
      <c r="B6" s="5" t="s">
        <v>4</v>
      </c>
      <c r="C6" s="6">
        <f>SUM(C10:C12)</f>
        <v>0</v>
      </c>
      <c r="D6" s="3"/>
      <c r="E6" s="3"/>
    </row>
    <row r="7" spans="1:5" x14ac:dyDescent="0.3">
      <c r="A7" s="3"/>
      <c r="B7" s="5" t="s">
        <v>5</v>
      </c>
      <c r="C7" s="6">
        <f>SUM(E10:E12)</f>
        <v>0</v>
      </c>
      <c r="D7" s="3"/>
      <c r="E7" s="3"/>
    </row>
    <row r="8" spans="1:5" x14ac:dyDescent="0.3">
      <c r="A8" s="3"/>
      <c r="B8" s="3"/>
      <c r="C8" s="3"/>
      <c r="D8" s="3"/>
      <c r="E8" s="3"/>
    </row>
    <row r="9" spans="1:5" x14ac:dyDescent="0.3">
      <c r="A9" s="7" t="s">
        <v>6</v>
      </c>
      <c r="B9" s="7" t="s">
        <v>7</v>
      </c>
      <c r="C9" s="7" t="s">
        <v>8</v>
      </c>
      <c r="D9" s="7" t="s">
        <v>9</v>
      </c>
      <c r="E9" s="7" t="s">
        <v>10</v>
      </c>
    </row>
    <row r="10" spans="1:5" x14ac:dyDescent="0.3">
      <c r="A10" s="8" t="s">
        <v>11</v>
      </c>
      <c r="B10" s="8" t="s">
        <v>12</v>
      </c>
      <c r="C10" s="9"/>
      <c r="D10" s="9"/>
      <c r="E10" s="9"/>
    </row>
    <row r="11" spans="1:5" x14ac:dyDescent="0.3">
      <c r="A11" s="8" t="s">
        <v>13</v>
      </c>
      <c r="B11" s="8" t="s">
        <v>14</v>
      </c>
      <c r="C11" s="9"/>
      <c r="D11" s="9"/>
      <c r="E11" s="9"/>
    </row>
    <row r="12" spans="1:5" ht="26.4" x14ac:dyDescent="0.3">
      <c r="A12" s="8" t="s">
        <v>15</v>
      </c>
      <c r="B12" s="8" t="s">
        <v>16</v>
      </c>
      <c r="C12" s="9"/>
      <c r="D12" s="9"/>
      <c r="E12" s="9"/>
    </row>
  </sheetData>
  <mergeCells count="2">
    <mergeCell ref="B2:B3"/>
    <mergeCell ref="B4:E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1"/>
  <sheetViews>
    <sheetView topLeftCell="B1" workbookViewId="0">
      <selection activeCell="M14" sqref="M14"/>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11</v>
      </c>
      <c r="I3" s="14">
        <f>SUMIFS(I8:I661,A8:A661,"SD")</f>
        <v>0</v>
      </c>
      <c r="O3">
        <v>0</v>
      </c>
      <c r="P3">
        <v>2</v>
      </c>
    </row>
    <row r="4" spans="1:16" x14ac:dyDescent="0.3">
      <c r="A4" t="s">
        <v>22</v>
      </c>
      <c r="B4" s="12" t="s">
        <v>23</v>
      </c>
      <c r="C4" s="50" t="s">
        <v>11</v>
      </c>
      <c r="D4" s="51"/>
      <c r="E4" s="12" t="s">
        <v>12</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35</v>
      </c>
      <c r="D8" s="15"/>
      <c r="E8" s="15" t="s">
        <v>36</v>
      </c>
      <c r="F8" s="15"/>
      <c r="G8" s="15"/>
      <c r="H8" s="15"/>
      <c r="I8" s="17"/>
    </row>
    <row r="9" spans="1:16" x14ac:dyDescent="0.3">
      <c r="A9" s="18" t="s">
        <v>37</v>
      </c>
      <c r="B9" s="18">
        <v>1</v>
      </c>
      <c r="C9" s="19" t="s">
        <v>38</v>
      </c>
      <c r="D9" s="18" t="s">
        <v>39</v>
      </c>
      <c r="E9" s="20" t="s">
        <v>40</v>
      </c>
      <c r="F9" s="21" t="s">
        <v>41</v>
      </c>
      <c r="G9" s="22">
        <v>2666.4119999999998</v>
      </c>
      <c r="H9" s="23"/>
      <c r="I9" s="23"/>
      <c r="O9" s="24">
        <f>I9*0.21</f>
        <v>0</v>
      </c>
      <c r="P9">
        <v>3</v>
      </c>
    </row>
    <row r="10" spans="1:16" x14ac:dyDescent="0.3">
      <c r="A10" s="18" t="s">
        <v>42</v>
      </c>
      <c r="B10" s="18"/>
      <c r="C10" s="18"/>
      <c r="D10" s="18"/>
      <c r="E10" s="20"/>
      <c r="F10" s="18"/>
      <c r="G10" s="18"/>
      <c r="H10" s="18"/>
      <c r="I10" s="18"/>
    </row>
    <row r="11" spans="1:16" x14ac:dyDescent="0.3">
      <c r="A11" s="18" t="s">
        <v>43</v>
      </c>
      <c r="B11" s="18"/>
      <c r="C11" s="18"/>
      <c r="D11" s="18"/>
      <c r="E11" s="25" t="s">
        <v>44</v>
      </c>
      <c r="F11" s="18"/>
      <c r="G11" s="18"/>
      <c r="H11" s="18"/>
      <c r="I11" s="18"/>
    </row>
    <row r="12" spans="1:16" x14ac:dyDescent="0.3">
      <c r="A12" s="18" t="s">
        <v>43</v>
      </c>
      <c r="B12" s="18"/>
      <c r="C12" s="18"/>
      <c r="D12" s="18"/>
      <c r="E12" s="25" t="s">
        <v>45</v>
      </c>
      <c r="F12" s="18"/>
      <c r="G12" s="18"/>
      <c r="H12" s="18"/>
      <c r="I12" s="18"/>
    </row>
    <row r="13" spans="1:16" x14ac:dyDescent="0.3">
      <c r="A13" s="18" t="s">
        <v>43</v>
      </c>
      <c r="B13" s="18"/>
      <c r="C13" s="18"/>
      <c r="D13" s="18"/>
      <c r="E13" s="25" t="s">
        <v>46</v>
      </c>
      <c r="F13" s="18"/>
      <c r="G13" s="18"/>
      <c r="H13" s="18"/>
      <c r="I13" s="18"/>
    </row>
    <row r="14" spans="1:16" ht="28.8" x14ac:dyDescent="0.3">
      <c r="A14" s="18" t="s">
        <v>47</v>
      </c>
      <c r="B14" s="18"/>
      <c r="C14" s="18"/>
      <c r="D14" s="18"/>
      <c r="E14" s="20" t="s">
        <v>48</v>
      </c>
      <c r="F14" s="18"/>
      <c r="G14" s="18"/>
      <c r="H14" s="18"/>
      <c r="I14" s="18"/>
    </row>
    <row r="15" spans="1:16" x14ac:dyDescent="0.3">
      <c r="A15" s="18" t="s">
        <v>37</v>
      </c>
      <c r="B15" s="18">
        <v>2</v>
      </c>
      <c r="C15" s="19" t="s">
        <v>38</v>
      </c>
      <c r="D15" s="18" t="s">
        <v>49</v>
      </c>
      <c r="E15" s="20" t="s">
        <v>50</v>
      </c>
      <c r="F15" s="21" t="s">
        <v>41</v>
      </c>
      <c r="G15" s="22">
        <v>2740.0419999999999</v>
      </c>
      <c r="H15" s="23"/>
      <c r="I15" s="23"/>
      <c r="O15" s="24">
        <f>I15*0.21</f>
        <v>0</v>
      </c>
      <c r="P15">
        <v>3</v>
      </c>
    </row>
    <row r="16" spans="1:16" x14ac:dyDescent="0.3">
      <c r="A16" s="18" t="s">
        <v>42</v>
      </c>
      <c r="B16" s="18"/>
      <c r="C16" s="18"/>
      <c r="D16" s="18"/>
      <c r="E16" s="20"/>
      <c r="F16" s="18"/>
      <c r="G16" s="18"/>
      <c r="H16" s="18"/>
      <c r="I16" s="18"/>
    </row>
    <row r="17" spans="1:16" x14ac:dyDescent="0.3">
      <c r="A17" s="18" t="s">
        <v>43</v>
      </c>
      <c r="B17" s="18"/>
      <c r="C17" s="18"/>
      <c r="D17" s="18"/>
      <c r="E17" s="25" t="s">
        <v>51</v>
      </c>
      <c r="F17" s="18"/>
      <c r="G17" s="18"/>
      <c r="H17" s="18"/>
      <c r="I17" s="18"/>
    </row>
    <row r="18" spans="1:16" x14ac:dyDescent="0.3">
      <c r="A18" s="18" t="s">
        <v>43</v>
      </c>
      <c r="B18" s="18"/>
      <c r="C18" s="18"/>
      <c r="D18" s="18"/>
      <c r="E18" s="25" t="s">
        <v>52</v>
      </c>
      <c r="F18" s="18"/>
      <c r="G18" s="18"/>
      <c r="H18" s="18"/>
      <c r="I18" s="18"/>
    </row>
    <row r="19" spans="1:16" ht="28.8" x14ac:dyDescent="0.3">
      <c r="A19" s="18" t="s">
        <v>47</v>
      </c>
      <c r="B19" s="18"/>
      <c r="C19" s="18"/>
      <c r="D19" s="18"/>
      <c r="E19" s="20" t="s">
        <v>48</v>
      </c>
      <c r="F19" s="18"/>
      <c r="G19" s="18"/>
      <c r="H19" s="18"/>
      <c r="I19" s="18"/>
    </row>
    <row r="20" spans="1:16" x14ac:dyDescent="0.3">
      <c r="A20" s="18" t="s">
        <v>37</v>
      </c>
      <c r="B20" s="18">
        <v>3</v>
      </c>
      <c r="C20" s="19" t="s">
        <v>53</v>
      </c>
      <c r="D20" s="18" t="s">
        <v>54</v>
      </c>
      <c r="E20" s="20" t="s">
        <v>55</v>
      </c>
      <c r="F20" s="21" t="s">
        <v>56</v>
      </c>
      <c r="G20" s="22">
        <v>1806.2049999999999</v>
      </c>
      <c r="H20" s="23"/>
      <c r="I20" s="23"/>
      <c r="O20" s="24">
        <f>I20*0.21</f>
        <v>0</v>
      </c>
      <c r="P20">
        <v>3</v>
      </c>
    </row>
    <row r="21" spans="1:16" x14ac:dyDescent="0.3">
      <c r="A21" s="18" t="s">
        <v>42</v>
      </c>
      <c r="B21" s="18"/>
      <c r="C21" s="18"/>
      <c r="D21" s="18"/>
      <c r="E21" s="20"/>
      <c r="F21" s="18"/>
      <c r="G21" s="18"/>
      <c r="H21" s="18"/>
      <c r="I21" s="18"/>
    </row>
    <row r="22" spans="1:16" ht="28.8" x14ac:dyDescent="0.3">
      <c r="A22" s="18" t="s">
        <v>43</v>
      </c>
      <c r="B22" s="18"/>
      <c r="C22" s="18"/>
      <c r="D22" s="18"/>
      <c r="E22" s="25" t="s">
        <v>57</v>
      </c>
      <c r="F22" s="18"/>
      <c r="G22" s="18"/>
      <c r="H22" s="18"/>
      <c r="I22" s="18"/>
    </row>
    <row r="23" spans="1:16" ht="28.8" x14ac:dyDescent="0.3">
      <c r="A23" s="18" t="s">
        <v>43</v>
      </c>
      <c r="B23" s="18"/>
      <c r="C23" s="18"/>
      <c r="D23" s="18"/>
      <c r="E23" s="25" t="s">
        <v>58</v>
      </c>
      <c r="F23" s="18"/>
      <c r="G23" s="18"/>
      <c r="H23" s="18"/>
      <c r="I23" s="18"/>
    </row>
    <row r="24" spans="1:16" x14ac:dyDescent="0.3">
      <c r="A24" s="18" t="s">
        <v>43</v>
      </c>
      <c r="B24" s="18"/>
      <c r="C24" s="18"/>
      <c r="D24" s="18"/>
      <c r="E24" s="25" t="s">
        <v>59</v>
      </c>
      <c r="F24" s="18"/>
      <c r="G24" s="18"/>
      <c r="H24" s="18"/>
      <c r="I24" s="18"/>
    </row>
    <row r="25" spans="1:16" ht="28.8" x14ac:dyDescent="0.3">
      <c r="A25" s="18" t="s">
        <v>47</v>
      </c>
      <c r="B25" s="18"/>
      <c r="C25" s="18"/>
      <c r="D25" s="18"/>
      <c r="E25" s="20" t="s">
        <v>48</v>
      </c>
      <c r="F25" s="18"/>
      <c r="G25" s="18"/>
      <c r="H25" s="18"/>
      <c r="I25" s="18"/>
    </row>
    <row r="26" spans="1:16" x14ac:dyDescent="0.3">
      <c r="A26" s="18" t="s">
        <v>37</v>
      </c>
      <c r="B26" s="18">
        <v>4</v>
      </c>
      <c r="C26" s="19" t="s">
        <v>53</v>
      </c>
      <c r="D26" s="18" t="s">
        <v>60</v>
      </c>
      <c r="E26" s="20" t="s">
        <v>61</v>
      </c>
      <c r="F26" s="21" t="s">
        <v>56</v>
      </c>
      <c r="G26" s="22">
        <v>493.64499999999998</v>
      </c>
      <c r="H26" s="23"/>
      <c r="I26" s="23"/>
      <c r="O26" s="24">
        <f>I26*0.21</f>
        <v>0</v>
      </c>
      <c r="P26">
        <v>3</v>
      </c>
    </row>
    <row r="27" spans="1:16" x14ac:dyDescent="0.3">
      <c r="A27" s="18" t="s">
        <v>42</v>
      </c>
      <c r="B27" s="18"/>
      <c r="C27" s="18"/>
      <c r="D27" s="18"/>
      <c r="E27" s="20"/>
      <c r="F27" s="18"/>
      <c r="G27" s="18"/>
      <c r="H27" s="18"/>
      <c r="I27" s="18"/>
    </row>
    <row r="28" spans="1:16" x14ac:dyDescent="0.3">
      <c r="A28" s="18" t="s">
        <v>43</v>
      </c>
      <c r="B28" s="18"/>
      <c r="C28" s="18"/>
      <c r="D28" s="18"/>
      <c r="E28" s="25" t="s">
        <v>62</v>
      </c>
      <c r="F28" s="18"/>
      <c r="G28" s="18"/>
      <c r="H28" s="18"/>
      <c r="I28" s="18"/>
    </row>
    <row r="29" spans="1:16" x14ac:dyDescent="0.3">
      <c r="A29" s="18" t="s">
        <v>43</v>
      </c>
      <c r="B29" s="18"/>
      <c r="C29" s="18"/>
      <c r="D29" s="18"/>
      <c r="E29" s="25" t="s">
        <v>63</v>
      </c>
      <c r="F29" s="18"/>
      <c r="G29" s="18"/>
      <c r="H29" s="18"/>
      <c r="I29" s="18"/>
    </row>
    <row r="30" spans="1:16" x14ac:dyDescent="0.3">
      <c r="A30" s="18" t="s">
        <v>43</v>
      </c>
      <c r="B30" s="18"/>
      <c r="C30" s="18"/>
      <c r="D30" s="18"/>
      <c r="E30" s="25" t="s">
        <v>64</v>
      </c>
      <c r="F30" s="18"/>
      <c r="G30" s="18"/>
      <c r="H30" s="18"/>
      <c r="I30" s="18"/>
    </row>
    <row r="31" spans="1:16" x14ac:dyDescent="0.3">
      <c r="A31" s="18" t="s">
        <v>43</v>
      </c>
      <c r="B31" s="18"/>
      <c r="C31" s="18"/>
      <c r="D31" s="18"/>
      <c r="E31" s="25" t="s">
        <v>65</v>
      </c>
      <c r="F31" s="18"/>
      <c r="G31" s="18"/>
      <c r="H31" s="18"/>
      <c r="I31" s="18"/>
    </row>
    <row r="32" spans="1:16" x14ac:dyDescent="0.3">
      <c r="A32" s="18" t="s">
        <v>43</v>
      </c>
      <c r="B32" s="18"/>
      <c r="C32" s="18"/>
      <c r="D32" s="18"/>
      <c r="E32" s="25" t="s">
        <v>66</v>
      </c>
      <c r="F32" s="18"/>
      <c r="G32" s="18"/>
      <c r="H32" s="18"/>
      <c r="I32" s="18"/>
    </row>
    <row r="33" spans="1:16" x14ac:dyDescent="0.3">
      <c r="A33" s="18" t="s">
        <v>43</v>
      </c>
      <c r="B33" s="18"/>
      <c r="C33" s="18"/>
      <c r="D33" s="18"/>
      <c r="E33" s="25" t="s">
        <v>67</v>
      </c>
      <c r="F33" s="18"/>
      <c r="G33" s="18"/>
      <c r="H33" s="18"/>
      <c r="I33" s="18"/>
    </row>
    <row r="34" spans="1:16" x14ac:dyDescent="0.3">
      <c r="A34" s="18" t="s">
        <v>43</v>
      </c>
      <c r="B34" s="18"/>
      <c r="C34" s="18"/>
      <c r="D34" s="18"/>
      <c r="E34" s="25" t="s">
        <v>68</v>
      </c>
      <c r="F34" s="18"/>
      <c r="G34" s="18"/>
      <c r="H34" s="18"/>
      <c r="I34" s="18"/>
    </row>
    <row r="35" spans="1:16" x14ac:dyDescent="0.3">
      <c r="A35" s="18" t="s">
        <v>43</v>
      </c>
      <c r="B35" s="18"/>
      <c r="C35" s="18"/>
      <c r="D35" s="18"/>
      <c r="E35" s="25" t="s">
        <v>69</v>
      </c>
      <c r="F35" s="18"/>
      <c r="G35" s="18"/>
      <c r="H35" s="18"/>
      <c r="I35" s="18"/>
    </row>
    <row r="36" spans="1:16" x14ac:dyDescent="0.3">
      <c r="A36" s="18" t="s">
        <v>43</v>
      </c>
      <c r="B36" s="18"/>
      <c r="C36" s="18"/>
      <c r="D36" s="18"/>
      <c r="E36" s="25" t="s">
        <v>70</v>
      </c>
      <c r="F36" s="18"/>
      <c r="G36" s="18"/>
      <c r="H36" s="18"/>
      <c r="I36" s="18"/>
    </row>
    <row r="37" spans="1:16" ht="28.8" x14ac:dyDescent="0.3">
      <c r="A37" s="18" t="s">
        <v>47</v>
      </c>
      <c r="B37" s="18"/>
      <c r="C37" s="18"/>
      <c r="D37" s="18"/>
      <c r="E37" s="20" t="s">
        <v>48</v>
      </c>
      <c r="F37" s="18"/>
      <c r="G37" s="18"/>
      <c r="H37" s="18"/>
      <c r="I37" s="18"/>
    </row>
    <row r="38" spans="1:16" x14ac:dyDescent="0.3">
      <c r="A38" s="18" t="s">
        <v>37</v>
      </c>
      <c r="B38" s="18">
        <v>5</v>
      </c>
      <c r="C38" s="19" t="s">
        <v>53</v>
      </c>
      <c r="D38" s="18" t="s">
        <v>71</v>
      </c>
      <c r="E38" s="20" t="s">
        <v>72</v>
      </c>
      <c r="F38" s="21" t="s">
        <v>56</v>
      </c>
      <c r="G38" s="22">
        <v>272.16300000000001</v>
      </c>
      <c r="H38" s="23"/>
      <c r="I38" s="23"/>
      <c r="O38" s="24">
        <f>I38*0.21</f>
        <v>0</v>
      </c>
      <c r="P38">
        <v>3</v>
      </c>
    </row>
    <row r="39" spans="1:16" x14ac:dyDescent="0.3">
      <c r="A39" s="18" t="s">
        <v>42</v>
      </c>
      <c r="B39" s="18"/>
      <c r="C39" s="18"/>
      <c r="D39" s="18"/>
      <c r="E39" s="20"/>
      <c r="F39" s="18"/>
      <c r="G39" s="18"/>
      <c r="H39" s="18"/>
      <c r="I39" s="18"/>
    </row>
    <row r="40" spans="1:16" x14ac:dyDescent="0.3">
      <c r="A40" s="18" t="s">
        <v>43</v>
      </c>
      <c r="B40" s="18"/>
      <c r="C40" s="18"/>
      <c r="D40" s="18"/>
      <c r="E40" s="25" t="s">
        <v>73</v>
      </c>
      <c r="F40" s="18"/>
      <c r="G40" s="18"/>
      <c r="H40" s="18"/>
      <c r="I40" s="18"/>
    </row>
    <row r="41" spans="1:16" x14ac:dyDescent="0.3">
      <c r="A41" s="18" t="s">
        <v>43</v>
      </c>
      <c r="B41" s="18"/>
      <c r="C41" s="18"/>
      <c r="D41" s="18"/>
      <c r="E41" s="25" t="s">
        <v>74</v>
      </c>
      <c r="F41" s="18"/>
      <c r="G41" s="18"/>
      <c r="H41" s="18"/>
      <c r="I41" s="18"/>
    </row>
    <row r="42" spans="1:16" x14ac:dyDescent="0.3">
      <c r="A42" s="18" t="s">
        <v>43</v>
      </c>
      <c r="B42" s="18"/>
      <c r="C42" s="18"/>
      <c r="D42" s="18"/>
      <c r="E42" s="25" t="s">
        <v>75</v>
      </c>
      <c r="F42" s="18"/>
      <c r="G42" s="18"/>
      <c r="H42" s="18"/>
      <c r="I42" s="18"/>
    </row>
    <row r="43" spans="1:16" x14ac:dyDescent="0.3">
      <c r="A43" s="18" t="s">
        <v>43</v>
      </c>
      <c r="B43" s="18"/>
      <c r="C43" s="18"/>
      <c r="D43" s="18"/>
      <c r="E43" s="25" t="s">
        <v>76</v>
      </c>
      <c r="F43" s="18"/>
      <c r="G43" s="18"/>
      <c r="H43" s="18"/>
      <c r="I43" s="18"/>
    </row>
    <row r="44" spans="1:16" ht="28.8" x14ac:dyDescent="0.3">
      <c r="A44" s="18" t="s">
        <v>47</v>
      </c>
      <c r="B44" s="18"/>
      <c r="C44" s="18"/>
      <c r="D44" s="18"/>
      <c r="E44" s="20" t="s">
        <v>48</v>
      </c>
      <c r="F44" s="18"/>
      <c r="G44" s="18"/>
      <c r="H44" s="18"/>
      <c r="I44" s="18"/>
    </row>
    <row r="45" spans="1:16" x14ac:dyDescent="0.3">
      <c r="A45" s="18" t="s">
        <v>37</v>
      </c>
      <c r="B45" s="18">
        <v>6</v>
      </c>
      <c r="C45" s="19" t="s">
        <v>77</v>
      </c>
      <c r="D45" s="18" t="s">
        <v>78</v>
      </c>
      <c r="E45" s="20" t="s">
        <v>79</v>
      </c>
      <c r="F45" s="21" t="s">
        <v>56</v>
      </c>
      <c r="G45" s="22">
        <v>95.063999999999993</v>
      </c>
      <c r="H45" s="23"/>
      <c r="I45" s="23"/>
      <c r="O45" s="24">
        <f>I45*0.21</f>
        <v>0</v>
      </c>
      <c r="P45">
        <v>3</v>
      </c>
    </row>
    <row r="46" spans="1:16" x14ac:dyDescent="0.3">
      <c r="A46" s="18" t="s">
        <v>42</v>
      </c>
      <c r="B46" s="18"/>
      <c r="C46" s="18"/>
      <c r="D46" s="18"/>
      <c r="E46" s="20"/>
      <c r="F46" s="18"/>
      <c r="G46" s="18"/>
      <c r="H46" s="18"/>
      <c r="I46" s="18"/>
    </row>
    <row r="47" spans="1:16" ht="28.8" x14ac:dyDescent="0.3">
      <c r="A47" s="18" t="s">
        <v>43</v>
      </c>
      <c r="B47" s="18"/>
      <c r="C47" s="18"/>
      <c r="D47" s="18"/>
      <c r="E47" s="25" t="s">
        <v>80</v>
      </c>
      <c r="F47" s="18"/>
      <c r="G47" s="18"/>
      <c r="H47" s="18"/>
      <c r="I47" s="18"/>
    </row>
    <row r="48" spans="1:16" x14ac:dyDescent="0.3">
      <c r="A48" s="18" t="s">
        <v>43</v>
      </c>
      <c r="B48" s="18"/>
      <c r="C48" s="18"/>
      <c r="D48" s="18"/>
      <c r="E48" s="25" t="s">
        <v>81</v>
      </c>
      <c r="F48" s="18"/>
      <c r="G48" s="18"/>
      <c r="H48" s="18"/>
      <c r="I48" s="18"/>
    </row>
    <row r="49" spans="1:16" x14ac:dyDescent="0.3">
      <c r="A49" s="18" t="s">
        <v>43</v>
      </c>
      <c r="B49" s="18"/>
      <c r="C49" s="18"/>
      <c r="D49" s="18"/>
      <c r="E49" s="25" t="s">
        <v>82</v>
      </c>
      <c r="F49" s="18"/>
      <c r="G49" s="18"/>
      <c r="H49" s="18"/>
      <c r="I49" s="18"/>
    </row>
    <row r="50" spans="1:16" ht="28.8" x14ac:dyDescent="0.3">
      <c r="A50" s="18" t="s">
        <v>47</v>
      </c>
      <c r="B50" s="18"/>
      <c r="C50" s="18"/>
      <c r="D50" s="18"/>
      <c r="E50" s="20" t="s">
        <v>48</v>
      </c>
      <c r="F50" s="18"/>
      <c r="G50" s="18"/>
      <c r="H50" s="18"/>
      <c r="I50" s="18"/>
    </row>
    <row r="51" spans="1:16" x14ac:dyDescent="0.3">
      <c r="A51" s="15" t="s">
        <v>34</v>
      </c>
      <c r="B51" s="15"/>
      <c r="C51" s="16" t="s">
        <v>83</v>
      </c>
      <c r="D51" s="15"/>
      <c r="E51" s="15" t="s">
        <v>84</v>
      </c>
      <c r="F51" s="15"/>
      <c r="G51" s="15"/>
      <c r="H51" s="15"/>
      <c r="I51" s="17"/>
    </row>
    <row r="52" spans="1:16" x14ac:dyDescent="0.3">
      <c r="A52" s="18" t="s">
        <v>37</v>
      </c>
      <c r="B52" s="18">
        <v>7</v>
      </c>
      <c r="C52" s="19" t="s">
        <v>85</v>
      </c>
      <c r="D52" s="18" t="s">
        <v>86</v>
      </c>
      <c r="E52" s="20" t="s">
        <v>87</v>
      </c>
      <c r="F52" s="21" t="s">
        <v>88</v>
      </c>
      <c r="G52" s="22">
        <v>10</v>
      </c>
      <c r="H52" s="23"/>
      <c r="I52" s="23"/>
      <c r="O52" s="24">
        <f>I52*0.21</f>
        <v>0</v>
      </c>
      <c r="P52">
        <v>3</v>
      </c>
    </row>
    <row r="53" spans="1:16" ht="28.8" x14ac:dyDescent="0.3">
      <c r="A53" s="18" t="s">
        <v>42</v>
      </c>
      <c r="B53" s="18"/>
      <c r="C53" s="18"/>
      <c r="D53" s="18"/>
      <c r="E53" s="20" t="s">
        <v>89</v>
      </c>
      <c r="F53" s="18"/>
      <c r="G53" s="18"/>
      <c r="H53" s="18"/>
      <c r="I53" s="18"/>
    </row>
    <row r="54" spans="1:16" x14ac:dyDescent="0.3">
      <c r="A54" s="18" t="s">
        <v>43</v>
      </c>
      <c r="B54" s="18"/>
      <c r="C54" s="18"/>
      <c r="D54" s="18"/>
      <c r="E54" s="25" t="s">
        <v>90</v>
      </c>
      <c r="F54" s="18"/>
      <c r="G54" s="18"/>
      <c r="H54" s="18"/>
      <c r="I54" s="18"/>
    </row>
    <row r="55" spans="1:16" x14ac:dyDescent="0.3">
      <c r="A55" s="18" t="s">
        <v>43</v>
      </c>
      <c r="B55" s="18"/>
      <c r="C55" s="18"/>
      <c r="D55" s="18"/>
      <c r="E55" s="25" t="s">
        <v>91</v>
      </c>
      <c r="F55" s="18"/>
      <c r="G55" s="18"/>
      <c r="H55" s="18"/>
      <c r="I55" s="18"/>
    </row>
    <row r="56" spans="1:16" x14ac:dyDescent="0.3">
      <c r="A56" s="18" t="s">
        <v>47</v>
      </c>
      <c r="B56" s="18"/>
      <c r="C56" s="18"/>
      <c r="D56" s="18"/>
      <c r="E56" s="20" t="s">
        <v>92</v>
      </c>
      <c r="F56" s="18"/>
      <c r="G56" s="18"/>
      <c r="H56" s="18"/>
      <c r="I56" s="18"/>
    </row>
    <row r="57" spans="1:16" x14ac:dyDescent="0.3">
      <c r="A57" s="15" t="s">
        <v>34</v>
      </c>
      <c r="B57" s="15"/>
      <c r="C57" s="16" t="s">
        <v>93</v>
      </c>
      <c r="D57" s="15"/>
      <c r="E57" s="15" t="s">
        <v>94</v>
      </c>
      <c r="F57" s="15"/>
      <c r="G57" s="15"/>
      <c r="H57" s="15"/>
      <c r="I57" s="17"/>
    </row>
    <row r="58" spans="1:16" x14ac:dyDescent="0.3">
      <c r="A58" s="18" t="s">
        <v>37</v>
      </c>
      <c r="B58" s="18">
        <v>8</v>
      </c>
      <c r="C58" s="19" t="s">
        <v>95</v>
      </c>
      <c r="D58" s="18" t="s">
        <v>96</v>
      </c>
      <c r="E58" s="20" t="s">
        <v>97</v>
      </c>
      <c r="F58" s="21" t="s">
        <v>98</v>
      </c>
      <c r="G58" s="22">
        <v>40</v>
      </c>
      <c r="H58" s="23"/>
      <c r="I58" s="23"/>
      <c r="O58" s="24">
        <f>I58*0.21</f>
        <v>0</v>
      </c>
      <c r="P58">
        <v>3</v>
      </c>
    </row>
    <row r="59" spans="1:16" x14ac:dyDescent="0.3">
      <c r="A59" s="18" t="s">
        <v>42</v>
      </c>
      <c r="B59" s="18"/>
      <c r="C59" s="18"/>
      <c r="D59" s="18"/>
      <c r="E59" s="20" t="s">
        <v>99</v>
      </c>
      <c r="F59" s="18"/>
      <c r="G59" s="18"/>
      <c r="H59" s="18"/>
      <c r="I59" s="18"/>
    </row>
    <row r="60" spans="1:16" x14ac:dyDescent="0.3">
      <c r="A60" s="18" t="s">
        <v>43</v>
      </c>
      <c r="B60" s="18"/>
      <c r="C60" s="18"/>
      <c r="D60" s="18"/>
      <c r="E60" s="25" t="s">
        <v>100</v>
      </c>
      <c r="F60" s="18"/>
      <c r="G60" s="18"/>
      <c r="H60" s="18"/>
      <c r="I60" s="18"/>
    </row>
    <row r="61" spans="1:16" x14ac:dyDescent="0.3">
      <c r="A61" s="18" t="s">
        <v>43</v>
      </c>
      <c r="B61" s="18"/>
      <c r="C61" s="18"/>
      <c r="D61" s="18"/>
      <c r="E61" s="25" t="s">
        <v>101</v>
      </c>
      <c r="F61" s="18"/>
      <c r="G61" s="18"/>
      <c r="H61" s="18"/>
      <c r="I61" s="18"/>
    </row>
    <row r="62" spans="1:16" ht="43.2" x14ac:dyDescent="0.3">
      <c r="A62" s="18" t="s">
        <v>47</v>
      </c>
      <c r="B62" s="18"/>
      <c r="C62" s="18"/>
      <c r="D62" s="18"/>
      <c r="E62" s="20" t="s">
        <v>102</v>
      </c>
      <c r="F62" s="18"/>
      <c r="G62" s="18"/>
      <c r="H62" s="18"/>
      <c r="I62" s="18"/>
    </row>
    <row r="63" spans="1:16" x14ac:dyDescent="0.3">
      <c r="A63" s="15" t="s">
        <v>34</v>
      </c>
      <c r="B63" s="15"/>
      <c r="C63" s="16" t="s">
        <v>103</v>
      </c>
      <c r="D63" s="15"/>
      <c r="E63" s="15" t="s">
        <v>104</v>
      </c>
      <c r="F63" s="15"/>
      <c r="G63" s="15"/>
      <c r="H63" s="15"/>
      <c r="I63" s="17"/>
    </row>
    <row r="64" spans="1:16" ht="28.8" x14ac:dyDescent="0.3">
      <c r="A64" s="18" t="s">
        <v>37</v>
      </c>
      <c r="B64" s="18">
        <v>9</v>
      </c>
      <c r="C64" s="19" t="s">
        <v>105</v>
      </c>
      <c r="D64" s="18" t="s">
        <v>106</v>
      </c>
      <c r="E64" s="20" t="s">
        <v>107</v>
      </c>
      <c r="F64" s="21" t="s">
        <v>108</v>
      </c>
      <c r="G64" s="22">
        <v>38</v>
      </c>
      <c r="H64" s="23"/>
      <c r="I64" s="23"/>
      <c r="O64" s="24">
        <f>I64*0.21</f>
        <v>0</v>
      </c>
      <c r="P64">
        <v>3</v>
      </c>
    </row>
    <row r="65" spans="1:16" x14ac:dyDescent="0.3">
      <c r="A65" s="18" t="s">
        <v>42</v>
      </c>
      <c r="B65" s="18"/>
      <c r="C65" s="18"/>
      <c r="D65" s="18"/>
      <c r="E65" s="20" t="s">
        <v>99</v>
      </c>
      <c r="F65" s="18"/>
      <c r="G65" s="18"/>
      <c r="H65" s="18"/>
      <c r="I65" s="18"/>
    </row>
    <row r="66" spans="1:16" x14ac:dyDescent="0.3">
      <c r="A66" s="18" t="s">
        <v>43</v>
      </c>
      <c r="B66" s="18"/>
      <c r="C66" s="18"/>
      <c r="D66" s="18"/>
      <c r="E66" s="25" t="s">
        <v>109</v>
      </c>
      <c r="F66" s="18"/>
      <c r="G66" s="18"/>
      <c r="H66" s="18"/>
      <c r="I66" s="18"/>
    </row>
    <row r="67" spans="1:16" x14ac:dyDescent="0.3">
      <c r="A67" s="18" t="s">
        <v>43</v>
      </c>
      <c r="B67" s="18"/>
      <c r="C67" s="18"/>
      <c r="D67" s="18"/>
      <c r="E67" s="25" t="s">
        <v>110</v>
      </c>
      <c r="F67" s="18"/>
      <c r="G67" s="18"/>
      <c r="H67" s="18"/>
      <c r="I67" s="18"/>
    </row>
    <row r="68" spans="1:16" ht="201.6" x14ac:dyDescent="0.3">
      <c r="A68" s="18" t="s">
        <v>47</v>
      </c>
      <c r="B68" s="18"/>
      <c r="C68" s="18"/>
      <c r="D68" s="18"/>
      <c r="E68" s="20" t="s">
        <v>111</v>
      </c>
      <c r="F68" s="18"/>
      <c r="G68" s="18"/>
      <c r="H68" s="18"/>
      <c r="I68" s="18"/>
    </row>
    <row r="69" spans="1:16" x14ac:dyDescent="0.3">
      <c r="A69" s="15" t="s">
        <v>34</v>
      </c>
      <c r="B69" s="15"/>
      <c r="C69" s="16" t="s">
        <v>112</v>
      </c>
      <c r="D69" s="15"/>
      <c r="E69" s="15" t="s">
        <v>113</v>
      </c>
      <c r="F69" s="15"/>
      <c r="G69" s="15"/>
      <c r="H69" s="15"/>
      <c r="I69" s="17"/>
    </row>
    <row r="70" spans="1:16" ht="28.8" x14ac:dyDescent="0.3">
      <c r="A70" s="18" t="s">
        <v>37</v>
      </c>
      <c r="B70" s="18">
        <v>10</v>
      </c>
      <c r="C70" s="19" t="s">
        <v>114</v>
      </c>
      <c r="D70" s="18" t="s">
        <v>115</v>
      </c>
      <c r="E70" s="20" t="s">
        <v>116</v>
      </c>
      <c r="F70" s="21" t="s">
        <v>41</v>
      </c>
      <c r="G70" s="22">
        <v>0.93300000000000005</v>
      </c>
      <c r="H70" s="23"/>
      <c r="I70" s="23"/>
      <c r="O70" s="24">
        <f>I70*0.21</f>
        <v>0</v>
      </c>
      <c r="P70">
        <v>3</v>
      </c>
    </row>
    <row r="71" spans="1:16" x14ac:dyDescent="0.3">
      <c r="A71" s="18" t="s">
        <v>42</v>
      </c>
      <c r="B71" s="18"/>
      <c r="C71" s="18"/>
      <c r="D71" s="18"/>
      <c r="E71" s="20"/>
      <c r="F71" s="18"/>
      <c r="G71" s="18"/>
      <c r="H71" s="18"/>
      <c r="I71" s="18"/>
    </row>
    <row r="72" spans="1:16" x14ac:dyDescent="0.3">
      <c r="A72" s="18" t="s">
        <v>43</v>
      </c>
      <c r="B72" s="18"/>
      <c r="C72" s="18"/>
      <c r="D72" s="18"/>
      <c r="E72" s="25" t="s">
        <v>117</v>
      </c>
      <c r="F72" s="18"/>
      <c r="G72" s="18"/>
      <c r="H72" s="18"/>
      <c r="I72" s="18"/>
    </row>
    <row r="73" spans="1:16" x14ac:dyDescent="0.3">
      <c r="A73" s="18" t="s">
        <v>43</v>
      </c>
      <c r="B73" s="18"/>
      <c r="C73" s="18"/>
      <c r="D73" s="18"/>
      <c r="E73" s="25" t="s">
        <v>118</v>
      </c>
      <c r="F73" s="18"/>
      <c r="G73" s="18"/>
      <c r="H73" s="18"/>
      <c r="I73" s="18"/>
    </row>
    <row r="74" spans="1:16" ht="72" x14ac:dyDescent="0.3">
      <c r="A74" s="18" t="s">
        <v>47</v>
      </c>
      <c r="B74" s="18"/>
      <c r="C74" s="18"/>
      <c r="D74" s="18"/>
      <c r="E74" s="20" t="s">
        <v>119</v>
      </c>
      <c r="F74" s="18"/>
      <c r="G74" s="18"/>
      <c r="H74" s="18"/>
      <c r="I74" s="18"/>
    </row>
    <row r="75" spans="1:16" x14ac:dyDescent="0.3">
      <c r="A75" s="15" t="s">
        <v>34</v>
      </c>
      <c r="B75" s="15"/>
      <c r="C75" s="16" t="s">
        <v>120</v>
      </c>
      <c r="D75" s="15"/>
      <c r="E75" s="15" t="s">
        <v>121</v>
      </c>
      <c r="F75" s="15"/>
      <c r="G75" s="15"/>
      <c r="H75" s="15"/>
      <c r="I75" s="17"/>
    </row>
    <row r="76" spans="1:16" ht="28.8" x14ac:dyDescent="0.3">
      <c r="A76" s="18" t="s">
        <v>37</v>
      </c>
      <c r="B76" s="18">
        <v>11</v>
      </c>
      <c r="C76" s="19" t="s">
        <v>122</v>
      </c>
      <c r="D76" s="18" t="s">
        <v>115</v>
      </c>
      <c r="E76" s="20" t="s">
        <v>123</v>
      </c>
      <c r="F76" s="21" t="s">
        <v>41</v>
      </c>
      <c r="G76" s="22">
        <v>104.745</v>
      </c>
      <c r="H76" s="23"/>
      <c r="I76" s="23"/>
      <c r="O76" s="24">
        <f>I76*0.21</f>
        <v>0</v>
      </c>
      <c r="P76">
        <v>3</v>
      </c>
    </row>
    <row r="77" spans="1:16" x14ac:dyDescent="0.3">
      <c r="A77" s="18" t="s">
        <v>42</v>
      </c>
      <c r="B77" s="18"/>
      <c r="C77" s="18"/>
      <c r="D77" s="18"/>
      <c r="E77" s="20"/>
      <c r="F77" s="18"/>
      <c r="G77" s="18"/>
      <c r="H77" s="18"/>
      <c r="I77" s="18"/>
    </row>
    <row r="78" spans="1:16" x14ac:dyDescent="0.3">
      <c r="A78" s="18" t="s">
        <v>43</v>
      </c>
      <c r="B78" s="18"/>
      <c r="C78" s="18"/>
      <c r="D78" s="18"/>
      <c r="E78" s="25" t="s">
        <v>124</v>
      </c>
      <c r="F78" s="18"/>
      <c r="G78" s="18"/>
      <c r="H78" s="18"/>
      <c r="I78" s="18"/>
    </row>
    <row r="79" spans="1:16" x14ac:dyDescent="0.3">
      <c r="A79" s="18" t="s">
        <v>43</v>
      </c>
      <c r="B79" s="18"/>
      <c r="C79" s="18"/>
      <c r="D79" s="18"/>
      <c r="E79" s="25" t="s">
        <v>125</v>
      </c>
      <c r="F79" s="18"/>
      <c r="G79" s="18"/>
      <c r="H79" s="18"/>
      <c r="I79" s="18"/>
    </row>
    <row r="80" spans="1:16" x14ac:dyDescent="0.3">
      <c r="A80" s="18" t="s">
        <v>43</v>
      </c>
      <c r="B80" s="18"/>
      <c r="C80" s="18"/>
      <c r="D80" s="18"/>
      <c r="E80" s="25" t="s">
        <v>126</v>
      </c>
      <c r="F80" s="18"/>
      <c r="G80" s="18"/>
      <c r="H80" s="18"/>
      <c r="I80" s="18"/>
    </row>
    <row r="81" spans="1:16" ht="72" x14ac:dyDescent="0.3">
      <c r="A81" s="18" t="s">
        <v>47</v>
      </c>
      <c r="B81" s="18"/>
      <c r="C81" s="18"/>
      <c r="D81" s="18"/>
      <c r="E81" s="20" t="s">
        <v>119</v>
      </c>
      <c r="F81" s="18"/>
      <c r="G81" s="18"/>
      <c r="H81" s="18"/>
      <c r="I81" s="18"/>
    </row>
    <row r="82" spans="1:16" x14ac:dyDescent="0.3">
      <c r="A82" s="15" t="s">
        <v>34</v>
      </c>
      <c r="B82" s="15"/>
      <c r="C82" s="16" t="s">
        <v>127</v>
      </c>
      <c r="D82" s="15"/>
      <c r="E82" s="15" t="s">
        <v>128</v>
      </c>
      <c r="F82" s="15"/>
      <c r="G82" s="15"/>
      <c r="H82" s="15"/>
      <c r="I82" s="17"/>
    </row>
    <row r="83" spans="1:16" ht="28.8" x14ac:dyDescent="0.3">
      <c r="A83" s="18" t="s">
        <v>37</v>
      </c>
      <c r="B83" s="18">
        <v>12</v>
      </c>
      <c r="C83" s="19" t="s">
        <v>129</v>
      </c>
      <c r="D83" s="18" t="s">
        <v>130</v>
      </c>
      <c r="E83" s="20" t="s">
        <v>131</v>
      </c>
      <c r="F83" s="21" t="s">
        <v>41</v>
      </c>
      <c r="G83" s="22">
        <v>747.17399999999998</v>
      </c>
      <c r="H83" s="23"/>
      <c r="I83" s="23"/>
      <c r="O83" s="24">
        <f>I83*0.21</f>
        <v>0</v>
      </c>
      <c r="P83">
        <v>3</v>
      </c>
    </row>
    <row r="84" spans="1:16" x14ac:dyDescent="0.3">
      <c r="A84" s="18" t="s">
        <v>42</v>
      </c>
      <c r="B84" s="18"/>
      <c r="C84" s="18"/>
      <c r="D84" s="18"/>
      <c r="E84" s="20"/>
      <c r="F84" s="18"/>
      <c r="G84" s="18"/>
      <c r="H84" s="18"/>
      <c r="I84" s="18"/>
    </row>
    <row r="85" spans="1:16" ht="28.8" x14ac:dyDescent="0.3">
      <c r="A85" s="18" t="s">
        <v>43</v>
      </c>
      <c r="B85" s="18"/>
      <c r="C85" s="18"/>
      <c r="D85" s="18"/>
      <c r="E85" s="25" t="s">
        <v>132</v>
      </c>
      <c r="F85" s="18"/>
      <c r="G85" s="18"/>
      <c r="H85" s="18"/>
      <c r="I85" s="18"/>
    </row>
    <row r="86" spans="1:16" ht="28.8" x14ac:dyDescent="0.3">
      <c r="A86" s="18" t="s">
        <v>43</v>
      </c>
      <c r="B86" s="18"/>
      <c r="C86" s="18"/>
      <c r="D86" s="18"/>
      <c r="E86" s="25" t="s">
        <v>133</v>
      </c>
      <c r="F86" s="18"/>
      <c r="G86" s="18"/>
      <c r="H86" s="18"/>
      <c r="I86" s="18"/>
    </row>
    <row r="87" spans="1:16" x14ac:dyDescent="0.3">
      <c r="A87" s="18" t="s">
        <v>43</v>
      </c>
      <c r="B87" s="18"/>
      <c r="C87" s="18"/>
      <c r="D87" s="18"/>
      <c r="E87" s="25" t="s">
        <v>134</v>
      </c>
      <c r="F87" s="18"/>
      <c r="G87" s="18"/>
      <c r="H87" s="18"/>
      <c r="I87" s="18"/>
    </row>
    <row r="88" spans="1:16" ht="72" x14ac:dyDescent="0.3">
      <c r="A88" s="18" t="s">
        <v>47</v>
      </c>
      <c r="B88" s="18"/>
      <c r="C88" s="18"/>
      <c r="D88" s="18"/>
      <c r="E88" s="20" t="s">
        <v>119</v>
      </c>
      <c r="F88" s="18"/>
      <c r="G88" s="18"/>
      <c r="H88" s="18"/>
      <c r="I88" s="18"/>
    </row>
    <row r="89" spans="1:16" ht="28.8" x14ac:dyDescent="0.3">
      <c r="A89" s="18" t="s">
        <v>37</v>
      </c>
      <c r="B89" s="18">
        <v>13</v>
      </c>
      <c r="C89" s="19" t="s">
        <v>135</v>
      </c>
      <c r="D89" s="18" t="s">
        <v>115</v>
      </c>
      <c r="E89" s="20" t="s">
        <v>136</v>
      </c>
      <c r="F89" s="21" t="s">
        <v>41</v>
      </c>
      <c r="G89" s="22">
        <v>13.615</v>
      </c>
      <c r="H89" s="23"/>
      <c r="I89" s="23"/>
      <c r="O89" s="24">
        <f>I89*0.21</f>
        <v>0</v>
      </c>
      <c r="P89">
        <v>3</v>
      </c>
    </row>
    <row r="90" spans="1:16" x14ac:dyDescent="0.3">
      <c r="A90" s="18" t="s">
        <v>42</v>
      </c>
      <c r="B90" s="18"/>
      <c r="C90" s="18"/>
      <c r="D90" s="18"/>
      <c r="E90" s="20"/>
      <c r="F90" s="18"/>
      <c r="G90" s="18"/>
      <c r="H90" s="18"/>
      <c r="I90" s="18"/>
    </row>
    <row r="91" spans="1:16" x14ac:dyDescent="0.3">
      <c r="A91" s="18" t="s">
        <v>43</v>
      </c>
      <c r="B91" s="18"/>
      <c r="C91" s="18"/>
      <c r="D91" s="18"/>
      <c r="E91" s="25" t="s">
        <v>137</v>
      </c>
      <c r="F91" s="18"/>
      <c r="G91" s="18"/>
      <c r="H91" s="18"/>
      <c r="I91" s="18"/>
    </row>
    <row r="92" spans="1:16" x14ac:dyDescent="0.3">
      <c r="A92" s="18" t="s">
        <v>43</v>
      </c>
      <c r="B92" s="18"/>
      <c r="C92" s="18"/>
      <c r="D92" s="18"/>
      <c r="E92" s="25" t="s">
        <v>138</v>
      </c>
      <c r="F92" s="18"/>
      <c r="G92" s="18"/>
      <c r="H92" s="18"/>
      <c r="I92" s="18"/>
    </row>
    <row r="93" spans="1:16" x14ac:dyDescent="0.3">
      <c r="A93" s="18" t="s">
        <v>43</v>
      </c>
      <c r="B93" s="18"/>
      <c r="C93" s="18"/>
      <c r="D93" s="18"/>
      <c r="E93" s="25" t="s">
        <v>139</v>
      </c>
      <c r="F93" s="18"/>
      <c r="G93" s="18"/>
      <c r="H93" s="18"/>
      <c r="I93" s="18"/>
    </row>
    <row r="94" spans="1:16" ht="72" x14ac:dyDescent="0.3">
      <c r="A94" s="18" t="s">
        <v>47</v>
      </c>
      <c r="B94" s="18"/>
      <c r="C94" s="18"/>
      <c r="D94" s="18"/>
      <c r="E94" s="20" t="s">
        <v>119</v>
      </c>
      <c r="F94" s="18"/>
      <c r="G94" s="18"/>
      <c r="H94" s="18"/>
      <c r="I94" s="18"/>
    </row>
    <row r="95" spans="1:16" ht="28.8" x14ac:dyDescent="0.3">
      <c r="A95" s="18" t="s">
        <v>37</v>
      </c>
      <c r="B95" s="18">
        <v>14</v>
      </c>
      <c r="C95" s="19" t="s">
        <v>140</v>
      </c>
      <c r="D95" s="18" t="s">
        <v>115</v>
      </c>
      <c r="E95" s="20" t="s">
        <v>141</v>
      </c>
      <c r="F95" s="21" t="s">
        <v>41</v>
      </c>
      <c r="G95" s="22">
        <v>40.207999999999998</v>
      </c>
      <c r="H95" s="23"/>
      <c r="I95" s="23"/>
      <c r="O95" s="24">
        <f>I95*0.21</f>
        <v>0</v>
      </c>
      <c r="P95">
        <v>3</v>
      </c>
    </row>
    <row r="96" spans="1:16" x14ac:dyDescent="0.3">
      <c r="A96" s="18" t="s">
        <v>42</v>
      </c>
      <c r="B96" s="18"/>
      <c r="C96" s="18"/>
      <c r="D96" s="18"/>
      <c r="E96" s="20"/>
      <c r="F96" s="18"/>
      <c r="G96" s="18"/>
      <c r="H96" s="18"/>
      <c r="I96" s="18"/>
    </row>
    <row r="97" spans="1:16" x14ac:dyDescent="0.3">
      <c r="A97" s="18" t="s">
        <v>43</v>
      </c>
      <c r="B97" s="18"/>
      <c r="C97" s="18"/>
      <c r="D97" s="18"/>
      <c r="E97" s="25" t="s">
        <v>142</v>
      </c>
      <c r="F97" s="18"/>
      <c r="G97" s="18"/>
      <c r="H97" s="18"/>
      <c r="I97" s="18"/>
    </row>
    <row r="98" spans="1:16" x14ac:dyDescent="0.3">
      <c r="A98" s="18" t="s">
        <v>43</v>
      </c>
      <c r="B98" s="18"/>
      <c r="C98" s="18"/>
      <c r="D98" s="18"/>
      <c r="E98" s="25" t="s">
        <v>143</v>
      </c>
      <c r="F98" s="18"/>
      <c r="G98" s="18"/>
      <c r="H98" s="18"/>
      <c r="I98" s="18"/>
    </row>
    <row r="99" spans="1:16" x14ac:dyDescent="0.3">
      <c r="A99" s="18" t="s">
        <v>43</v>
      </c>
      <c r="B99" s="18"/>
      <c r="C99" s="18"/>
      <c r="D99" s="18"/>
      <c r="E99" s="25" t="s">
        <v>144</v>
      </c>
      <c r="F99" s="18"/>
      <c r="G99" s="18"/>
      <c r="H99" s="18"/>
      <c r="I99" s="18"/>
    </row>
    <row r="100" spans="1:16" ht="72" x14ac:dyDescent="0.3">
      <c r="A100" s="18" t="s">
        <v>47</v>
      </c>
      <c r="B100" s="18"/>
      <c r="C100" s="18"/>
      <c r="D100" s="18"/>
      <c r="E100" s="20" t="s">
        <v>119</v>
      </c>
      <c r="F100" s="18"/>
      <c r="G100" s="18"/>
      <c r="H100" s="18"/>
      <c r="I100" s="18"/>
    </row>
    <row r="101" spans="1:16" x14ac:dyDescent="0.3">
      <c r="A101" s="15" t="s">
        <v>34</v>
      </c>
      <c r="B101" s="15"/>
      <c r="C101" s="16" t="s">
        <v>145</v>
      </c>
      <c r="D101" s="15"/>
      <c r="E101" s="15" t="s">
        <v>146</v>
      </c>
      <c r="F101" s="15"/>
      <c r="G101" s="15"/>
      <c r="H101" s="15"/>
      <c r="I101" s="17"/>
    </row>
    <row r="102" spans="1:16" ht="28.8" x14ac:dyDescent="0.3">
      <c r="A102" s="18" t="s">
        <v>37</v>
      </c>
      <c r="B102" s="18">
        <v>15</v>
      </c>
      <c r="C102" s="19" t="s">
        <v>147</v>
      </c>
      <c r="D102" s="18" t="s">
        <v>115</v>
      </c>
      <c r="E102" s="20" t="s">
        <v>148</v>
      </c>
      <c r="F102" s="21" t="s">
        <v>149</v>
      </c>
      <c r="G102" s="22">
        <v>1229.99</v>
      </c>
      <c r="H102" s="23"/>
      <c r="I102" s="23"/>
      <c r="O102" s="24">
        <f>I102*0.21</f>
        <v>0</v>
      </c>
      <c r="P102">
        <v>3</v>
      </c>
    </row>
    <row r="103" spans="1:16" x14ac:dyDescent="0.3">
      <c r="A103" s="18" t="s">
        <v>42</v>
      </c>
      <c r="B103" s="18"/>
      <c r="C103" s="18"/>
      <c r="D103" s="18"/>
      <c r="E103" s="20"/>
      <c r="F103" s="18"/>
      <c r="G103" s="18"/>
      <c r="H103" s="18"/>
      <c r="I103" s="18"/>
    </row>
    <row r="104" spans="1:16" ht="28.8" x14ac:dyDescent="0.3">
      <c r="A104" s="18" t="s">
        <v>43</v>
      </c>
      <c r="B104" s="18"/>
      <c r="C104" s="18"/>
      <c r="D104" s="18"/>
      <c r="E104" s="25" t="s">
        <v>150</v>
      </c>
      <c r="F104" s="18"/>
      <c r="G104" s="18"/>
      <c r="H104" s="18"/>
      <c r="I104" s="18"/>
    </row>
    <row r="105" spans="1:16" x14ac:dyDescent="0.3">
      <c r="A105" s="18" t="s">
        <v>43</v>
      </c>
      <c r="B105" s="18"/>
      <c r="C105" s="18"/>
      <c r="D105" s="18"/>
      <c r="E105" s="25" t="s">
        <v>151</v>
      </c>
      <c r="F105" s="18"/>
      <c r="G105" s="18"/>
      <c r="H105" s="18"/>
      <c r="I105" s="18"/>
    </row>
    <row r="106" spans="1:16" ht="72" x14ac:dyDescent="0.3">
      <c r="A106" s="18" t="s">
        <v>47</v>
      </c>
      <c r="B106" s="18"/>
      <c r="C106" s="18"/>
      <c r="D106" s="18"/>
      <c r="E106" s="20" t="s">
        <v>119</v>
      </c>
      <c r="F106" s="18"/>
      <c r="G106" s="18"/>
      <c r="H106" s="18"/>
      <c r="I106" s="18"/>
    </row>
    <row r="107" spans="1:16" x14ac:dyDescent="0.3">
      <c r="A107" s="18" t="s">
        <v>37</v>
      </c>
      <c r="B107" s="18">
        <v>16</v>
      </c>
      <c r="C107" s="19" t="s">
        <v>152</v>
      </c>
      <c r="D107" s="18" t="s">
        <v>115</v>
      </c>
      <c r="E107" s="20" t="s">
        <v>153</v>
      </c>
      <c r="F107" s="21" t="s">
        <v>149</v>
      </c>
      <c r="G107" s="22">
        <v>52.96</v>
      </c>
      <c r="H107" s="23"/>
      <c r="I107" s="23"/>
      <c r="O107" s="24">
        <f>I107*0.21</f>
        <v>0</v>
      </c>
      <c r="P107">
        <v>3</v>
      </c>
    </row>
    <row r="108" spans="1:16" x14ac:dyDescent="0.3">
      <c r="A108" s="18" t="s">
        <v>42</v>
      </c>
      <c r="B108" s="18"/>
      <c r="C108" s="18"/>
      <c r="D108" s="18"/>
      <c r="E108" s="20"/>
      <c r="F108" s="18"/>
      <c r="G108" s="18"/>
      <c r="H108" s="18"/>
      <c r="I108" s="18"/>
    </row>
    <row r="109" spans="1:16" x14ac:dyDescent="0.3">
      <c r="A109" s="18" t="s">
        <v>43</v>
      </c>
      <c r="B109" s="18"/>
      <c r="C109" s="18"/>
      <c r="D109" s="18"/>
      <c r="E109" s="25" t="s">
        <v>154</v>
      </c>
      <c r="F109" s="18"/>
      <c r="G109" s="18"/>
      <c r="H109" s="18"/>
      <c r="I109" s="18"/>
    </row>
    <row r="110" spans="1:16" x14ac:dyDescent="0.3">
      <c r="A110" s="18" t="s">
        <v>43</v>
      </c>
      <c r="B110" s="18"/>
      <c r="C110" s="18"/>
      <c r="D110" s="18"/>
      <c r="E110" s="25" t="s">
        <v>155</v>
      </c>
      <c r="F110" s="18"/>
      <c r="G110" s="18"/>
      <c r="H110" s="18"/>
      <c r="I110" s="18"/>
    </row>
    <row r="111" spans="1:16" x14ac:dyDescent="0.3">
      <c r="A111" s="18" t="s">
        <v>43</v>
      </c>
      <c r="B111" s="18"/>
      <c r="C111" s="18"/>
      <c r="D111" s="18"/>
      <c r="E111" s="25" t="s">
        <v>156</v>
      </c>
      <c r="F111" s="18"/>
      <c r="G111" s="18"/>
      <c r="H111" s="18"/>
      <c r="I111" s="18"/>
    </row>
    <row r="112" spans="1:16" ht="72" x14ac:dyDescent="0.3">
      <c r="A112" s="18" t="s">
        <v>47</v>
      </c>
      <c r="B112" s="18"/>
      <c r="C112" s="18"/>
      <c r="D112" s="18"/>
      <c r="E112" s="20" t="s">
        <v>119</v>
      </c>
      <c r="F112" s="18"/>
      <c r="G112" s="18"/>
      <c r="H112" s="18"/>
      <c r="I112" s="18"/>
    </row>
    <row r="113" spans="1:16" x14ac:dyDescent="0.3">
      <c r="A113" s="15" t="s">
        <v>34</v>
      </c>
      <c r="B113" s="15"/>
      <c r="C113" s="16" t="s">
        <v>157</v>
      </c>
      <c r="D113" s="15"/>
      <c r="E113" s="15" t="s">
        <v>158</v>
      </c>
      <c r="F113" s="15"/>
      <c r="G113" s="15"/>
      <c r="H113" s="15"/>
      <c r="I113" s="17"/>
    </row>
    <row r="114" spans="1:16" ht="28.8" x14ac:dyDescent="0.3">
      <c r="A114" s="18" t="s">
        <v>37</v>
      </c>
      <c r="B114" s="18">
        <v>17</v>
      </c>
      <c r="C114" s="19" t="s">
        <v>159</v>
      </c>
      <c r="D114" s="18" t="s">
        <v>130</v>
      </c>
      <c r="E114" s="20" t="s">
        <v>160</v>
      </c>
      <c r="F114" s="21" t="s">
        <v>41</v>
      </c>
      <c r="G114" s="22">
        <v>45.021000000000001</v>
      </c>
      <c r="H114" s="23"/>
      <c r="I114" s="23"/>
      <c r="O114" s="24">
        <f>I114*0.21</f>
        <v>0</v>
      </c>
      <c r="P114">
        <v>3</v>
      </c>
    </row>
    <row r="115" spans="1:16" x14ac:dyDescent="0.3">
      <c r="A115" s="18" t="s">
        <v>42</v>
      </c>
      <c r="B115" s="18"/>
      <c r="C115" s="18"/>
      <c r="D115" s="18"/>
      <c r="E115" s="20"/>
      <c r="F115" s="18"/>
      <c r="G115" s="18"/>
      <c r="H115" s="18"/>
      <c r="I115" s="18"/>
    </row>
    <row r="116" spans="1:16" x14ac:dyDescent="0.3">
      <c r="A116" s="18" t="s">
        <v>43</v>
      </c>
      <c r="B116" s="18"/>
      <c r="C116" s="18"/>
      <c r="D116" s="18"/>
      <c r="E116" s="25" t="s">
        <v>161</v>
      </c>
      <c r="F116" s="18"/>
      <c r="G116" s="18"/>
      <c r="H116" s="18"/>
      <c r="I116" s="18"/>
    </row>
    <row r="117" spans="1:16" x14ac:dyDescent="0.3">
      <c r="A117" s="18" t="s">
        <v>43</v>
      </c>
      <c r="B117" s="18"/>
      <c r="C117" s="18"/>
      <c r="D117" s="18"/>
      <c r="E117" s="25" t="s">
        <v>162</v>
      </c>
      <c r="F117" s="18"/>
      <c r="G117" s="18"/>
      <c r="H117" s="18"/>
      <c r="I117" s="18"/>
    </row>
    <row r="118" spans="1:16" x14ac:dyDescent="0.3">
      <c r="A118" s="18" t="s">
        <v>43</v>
      </c>
      <c r="B118" s="18"/>
      <c r="C118" s="18"/>
      <c r="D118" s="18"/>
      <c r="E118" s="25" t="s">
        <v>163</v>
      </c>
      <c r="F118" s="18"/>
      <c r="G118" s="18"/>
      <c r="H118" s="18"/>
      <c r="I118" s="18"/>
    </row>
    <row r="119" spans="1:16" ht="72" x14ac:dyDescent="0.3">
      <c r="A119" s="18" t="s">
        <v>47</v>
      </c>
      <c r="B119" s="18"/>
      <c r="C119" s="18"/>
      <c r="D119" s="18"/>
      <c r="E119" s="20" t="s">
        <v>119</v>
      </c>
      <c r="F119" s="18"/>
      <c r="G119" s="18"/>
      <c r="H119" s="18"/>
      <c r="I119" s="18"/>
    </row>
    <row r="120" spans="1:16" x14ac:dyDescent="0.3">
      <c r="A120" s="18" t="s">
        <v>37</v>
      </c>
      <c r="B120" s="18">
        <v>18</v>
      </c>
      <c r="C120" s="19" t="s">
        <v>164</v>
      </c>
      <c r="D120" s="18" t="s">
        <v>165</v>
      </c>
      <c r="E120" s="20" t="s">
        <v>166</v>
      </c>
      <c r="F120" s="21" t="s">
        <v>149</v>
      </c>
      <c r="G120" s="22">
        <v>427.44</v>
      </c>
      <c r="H120" s="23"/>
      <c r="I120" s="23"/>
      <c r="O120" s="24">
        <f>I120*0.21</f>
        <v>0</v>
      </c>
      <c r="P120">
        <v>3</v>
      </c>
    </row>
    <row r="121" spans="1:16" x14ac:dyDescent="0.3">
      <c r="A121" s="18" t="s">
        <v>42</v>
      </c>
      <c r="B121" s="18"/>
      <c r="C121" s="18"/>
      <c r="D121" s="18"/>
      <c r="E121" s="20"/>
      <c r="F121" s="18"/>
      <c r="G121" s="18"/>
      <c r="H121" s="18"/>
      <c r="I121" s="18"/>
    </row>
    <row r="122" spans="1:16" x14ac:dyDescent="0.3">
      <c r="A122" s="18" t="s">
        <v>43</v>
      </c>
      <c r="B122" s="18"/>
      <c r="C122" s="18"/>
      <c r="D122" s="18"/>
      <c r="E122" s="25" t="s">
        <v>167</v>
      </c>
      <c r="F122" s="18"/>
      <c r="G122" s="18"/>
      <c r="H122" s="18"/>
      <c r="I122" s="18"/>
    </row>
    <row r="123" spans="1:16" ht="28.8" x14ac:dyDescent="0.3">
      <c r="A123" s="18" t="s">
        <v>47</v>
      </c>
      <c r="B123" s="18"/>
      <c r="C123" s="18"/>
      <c r="D123" s="18"/>
      <c r="E123" s="20" t="s">
        <v>168</v>
      </c>
      <c r="F123" s="18"/>
      <c r="G123" s="18"/>
      <c r="H123" s="18"/>
      <c r="I123" s="18"/>
    </row>
    <row r="124" spans="1:16" x14ac:dyDescent="0.3">
      <c r="A124" s="15" t="s">
        <v>34</v>
      </c>
      <c r="B124" s="15"/>
      <c r="C124" s="16" t="s">
        <v>169</v>
      </c>
      <c r="D124" s="15"/>
      <c r="E124" s="15" t="s">
        <v>170</v>
      </c>
      <c r="F124" s="15"/>
      <c r="G124" s="15"/>
      <c r="H124" s="15"/>
      <c r="I124" s="17"/>
    </row>
    <row r="125" spans="1:16" x14ac:dyDescent="0.3">
      <c r="A125" s="18" t="s">
        <v>37</v>
      </c>
      <c r="B125" s="18">
        <v>19</v>
      </c>
      <c r="C125" s="19" t="s">
        <v>171</v>
      </c>
      <c r="D125" s="18" t="s">
        <v>49</v>
      </c>
      <c r="E125" s="20" t="s">
        <v>172</v>
      </c>
      <c r="F125" s="21" t="s">
        <v>41</v>
      </c>
      <c r="G125" s="22">
        <v>2740.0419999999999</v>
      </c>
      <c r="H125" s="23"/>
      <c r="I125" s="23"/>
      <c r="O125" s="24">
        <f>I125*0.21</f>
        <v>0</v>
      </c>
      <c r="P125">
        <v>3</v>
      </c>
    </row>
    <row r="126" spans="1:16" x14ac:dyDescent="0.3">
      <c r="A126" s="18" t="s">
        <v>42</v>
      </c>
      <c r="B126" s="18"/>
      <c r="C126" s="18"/>
      <c r="D126" s="18"/>
      <c r="E126" s="20"/>
      <c r="F126" s="18"/>
      <c r="G126" s="18"/>
      <c r="H126" s="18"/>
      <c r="I126" s="18"/>
    </row>
    <row r="127" spans="1:16" x14ac:dyDescent="0.3">
      <c r="A127" s="18" t="s">
        <v>43</v>
      </c>
      <c r="B127" s="18"/>
      <c r="C127" s="18"/>
      <c r="D127" s="18"/>
      <c r="E127" s="25" t="s">
        <v>173</v>
      </c>
      <c r="F127" s="18"/>
      <c r="G127" s="18"/>
      <c r="H127" s="18"/>
      <c r="I127" s="18"/>
    </row>
    <row r="128" spans="1:16" x14ac:dyDescent="0.3">
      <c r="A128" s="18" t="s">
        <v>43</v>
      </c>
      <c r="B128" s="18"/>
      <c r="C128" s="18"/>
      <c r="D128" s="18"/>
      <c r="E128" s="25" t="s">
        <v>174</v>
      </c>
      <c r="F128" s="18"/>
      <c r="G128" s="18"/>
      <c r="H128" s="18"/>
      <c r="I128" s="18"/>
    </row>
    <row r="129" spans="1:16" x14ac:dyDescent="0.3">
      <c r="A129" s="18" t="s">
        <v>43</v>
      </c>
      <c r="B129" s="18"/>
      <c r="C129" s="18"/>
      <c r="D129" s="18"/>
      <c r="E129" s="25" t="s">
        <v>52</v>
      </c>
      <c r="F129" s="18"/>
      <c r="G129" s="18"/>
      <c r="H129" s="18"/>
      <c r="I129" s="18"/>
    </row>
    <row r="130" spans="1:16" ht="43.2" x14ac:dyDescent="0.3">
      <c r="A130" s="18" t="s">
        <v>47</v>
      </c>
      <c r="B130" s="18"/>
      <c r="C130" s="18"/>
      <c r="D130" s="18"/>
      <c r="E130" s="20" t="s">
        <v>175</v>
      </c>
      <c r="F130" s="18"/>
      <c r="G130" s="18"/>
      <c r="H130" s="18"/>
      <c r="I130" s="18"/>
    </row>
    <row r="131" spans="1:16" x14ac:dyDescent="0.3">
      <c r="A131" s="18" t="s">
        <v>37</v>
      </c>
      <c r="B131" s="18">
        <v>20</v>
      </c>
      <c r="C131" s="19" t="s">
        <v>176</v>
      </c>
      <c r="D131" s="18" t="s">
        <v>177</v>
      </c>
      <c r="E131" s="20" t="s">
        <v>178</v>
      </c>
      <c r="F131" s="21" t="s">
        <v>41</v>
      </c>
      <c r="G131" s="22">
        <v>297.22800000000001</v>
      </c>
      <c r="H131" s="23"/>
      <c r="I131" s="23"/>
      <c r="O131" s="24">
        <f>I131*0.21</f>
        <v>0</v>
      </c>
      <c r="P131">
        <v>3</v>
      </c>
    </row>
    <row r="132" spans="1:16" x14ac:dyDescent="0.3">
      <c r="A132" s="18" t="s">
        <v>42</v>
      </c>
      <c r="B132" s="18"/>
      <c r="C132" s="18"/>
      <c r="D132" s="18"/>
      <c r="E132" s="20" t="s">
        <v>179</v>
      </c>
      <c r="F132" s="18"/>
      <c r="G132" s="18"/>
      <c r="H132" s="18"/>
      <c r="I132" s="18"/>
    </row>
    <row r="133" spans="1:16" x14ac:dyDescent="0.3">
      <c r="A133" s="18" t="s">
        <v>43</v>
      </c>
      <c r="B133" s="18"/>
      <c r="C133" s="18"/>
      <c r="D133" s="18"/>
      <c r="E133" s="25" t="s">
        <v>180</v>
      </c>
      <c r="F133" s="18"/>
      <c r="G133" s="18"/>
      <c r="H133" s="18"/>
      <c r="I133" s="18"/>
    </row>
    <row r="134" spans="1:16" x14ac:dyDescent="0.3">
      <c r="A134" s="18" t="s">
        <v>43</v>
      </c>
      <c r="B134" s="18"/>
      <c r="C134" s="18"/>
      <c r="D134" s="18"/>
      <c r="E134" s="25" t="s">
        <v>181</v>
      </c>
      <c r="F134" s="18"/>
      <c r="G134" s="18"/>
      <c r="H134" s="18"/>
      <c r="I134" s="18"/>
    </row>
    <row r="135" spans="1:16" ht="43.2" x14ac:dyDescent="0.3">
      <c r="A135" s="18" t="s">
        <v>47</v>
      </c>
      <c r="B135" s="18"/>
      <c r="C135" s="18"/>
      <c r="D135" s="18"/>
      <c r="E135" s="20" t="s">
        <v>175</v>
      </c>
      <c r="F135" s="18"/>
      <c r="G135" s="18"/>
      <c r="H135" s="18"/>
      <c r="I135" s="18"/>
    </row>
    <row r="136" spans="1:16" x14ac:dyDescent="0.3">
      <c r="A136" s="15" t="s">
        <v>34</v>
      </c>
      <c r="B136" s="15"/>
      <c r="C136" s="16" t="s">
        <v>182</v>
      </c>
      <c r="D136" s="15"/>
      <c r="E136" s="15" t="s">
        <v>183</v>
      </c>
      <c r="F136" s="15"/>
      <c r="G136" s="15"/>
      <c r="H136" s="15"/>
      <c r="I136" s="17"/>
    </row>
    <row r="137" spans="1:16" x14ac:dyDescent="0.3">
      <c r="A137" s="18" t="s">
        <v>37</v>
      </c>
      <c r="B137" s="18">
        <v>21</v>
      </c>
      <c r="C137" s="19" t="s">
        <v>184</v>
      </c>
      <c r="D137" s="18" t="s">
        <v>177</v>
      </c>
      <c r="E137" s="20" t="s">
        <v>185</v>
      </c>
      <c r="F137" s="21" t="s">
        <v>41</v>
      </c>
      <c r="G137" s="22">
        <v>241.97</v>
      </c>
      <c r="H137" s="23"/>
      <c r="I137" s="23"/>
      <c r="O137" s="24">
        <f>I137*0.21</f>
        <v>0</v>
      </c>
      <c r="P137">
        <v>3</v>
      </c>
    </row>
    <row r="138" spans="1:16" x14ac:dyDescent="0.3">
      <c r="A138" s="18" t="s">
        <v>42</v>
      </c>
      <c r="B138" s="18"/>
      <c r="C138" s="18"/>
      <c r="D138" s="18"/>
      <c r="E138" s="20"/>
      <c r="F138" s="18"/>
      <c r="G138" s="18"/>
      <c r="H138" s="18"/>
      <c r="I138" s="18"/>
    </row>
    <row r="139" spans="1:16" x14ac:dyDescent="0.3">
      <c r="A139" s="18" t="s">
        <v>43</v>
      </c>
      <c r="B139" s="18"/>
      <c r="C139" s="18"/>
      <c r="D139" s="18"/>
      <c r="E139" s="25" t="s">
        <v>186</v>
      </c>
      <c r="F139" s="18"/>
      <c r="G139" s="18"/>
      <c r="H139" s="18"/>
      <c r="I139" s="18"/>
    </row>
    <row r="140" spans="1:16" x14ac:dyDescent="0.3">
      <c r="A140" s="18" t="s">
        <v>43</v>
      </c>
      <c r="B140" s="18"/>
      <c r="C140" s="18"/>
      <c r="D140" s="18"/>
      <c r="E140" s="25" t="s">
        <v>187</v>
      </c>
      <c r="F140" s="18"/>
      <c r="G140" s="18"/>
      <c r="H140" s="18"/>
      <c r="I140" s="18"/>
    </row>
    <row r="141" spans="1:16" ht="409.6" x14ac:dyDescent="0.3">
      <c r="A141" s="18" t="s">
        <v>47</v>
      </c>
      <c r="B141" s="18"/>
      <c r="C141" s="18"/>
      <c r="D141" s="18"/>
      <c r="E141" s="20" t="s">
        <v>188</v>
      </c>
      <c r="F141" s="18"/>
      <c r="G141" s="18"/>
      <c r="H141" s="18"/>
      <c r="I141" s="18"/>
    </row>
    <row r="142" spans="1:16" ht="28.8" x14ac:dyDescent="0.3">
      <c r="A142" s="18" t="s">
        <v>37</v>
      </c>
      <c r="B142" s="18">
        <v>22</v>
      </c>
      <c r="C142" s="19" t="s">
        <v>189</v>
      </c>
      <c r="D142" s="18" t="s">
        <v>115</v>
      </c>
      <c r="E142" s="20" t="s">
        <v>190</v>
      </c>
      <c r="F142" s="21" t="s">
        <v>41</v>
      </c>
      <c r="G142" s="22">
        <v>2053.0520000000001</v>
      </c>
      <c r="H142" s="23"/>
      <c r="I142" s="23"/>
      <c r="O142" s="24">
        <f>I142*0.21</f>
        <v>0</v>
      </c>
      <c r="P142">
        <v>3</v>
      </c>
    </row>
    <row r="143" spans="1:16" x14ac:dyDescent="0.3">
      <c r="A143" s="18" t="s">
        <v>42</v>
      </c>
      <c r="B143" s="18"/>
      <c r="C143" s="18"/>
      <c r="D143" s="18"/>
      <c r="E143" s="20"/>
      <c r="F143" s="18"/>
      <c r="G143" s="18"/>
      <c r="H143" s="18"/>
      <c r="I143" s="18"/>
    </row>
    <row r="144" spans="1:16" x14ac:dyDescent="0.3">
      <c r="A144" s="18" t="s">
        <v>43</v>
      </c>
      <c r="B144" s="18"/>
      <c r="C144" s="18"/>
      <c r="D144" s="18"/>
      <c r="E144" s="25" t="s">
        <v>191</v>
      </c>
      <c r="F144" s="18"/>
      <c r="G144" s="18"/>
      <c r="H144" s="18"/>
      <c r="I144" s="18"/>
    </row>
    <row r="145" spans="1:16" x14ac:dyDescent="0.3">
      <c r="A145" s="18" t="s">
        <v>43</v>
      </c>
      <c r="B145" s="18"/>
      <c r="C145" s="18"/>
      <c r="D145" s="18"/>
      <c r="E145" s="25" t="s">
        <v>192</v>
      </c>
      <c r="F145" s="18"/>
      <c r="G145" s="18"/>
      <c r="H145" s="18"/>
      <c r="I145" s="18"/>
    </row>
    <row r="146" spans="1:16" x14ac:dyDescent="0.3">
      <c r="A146" s="18" t="s">
        <v>43</v>
      </c>
      <c r="B146" s="18"/>
      <c r="C146" s="18"/>
      <c r="D146" s="18"/>
      <c r="E146" s="25" t="s">
        <v>193</v>
      </c>
      <c r="F146" s="18"/>
      <c r="G146" s="18"/>
      <c r="H146" s="18"/>
      <c r="I146" s="18"/>
    </row>
    <row r="147" spans="1:16" x14ac:dyDescent="0.3">
      <c r="A147" s="18" t="s">
        <v>43</v>
      </c>
      <c r="B147" s="18"/>
      <c r="C147" s="18"/>
      <c r="D147" s="18"/>
      <c r="E147" s="25" t="s">
        <v>194</v>
      </c>
      <c r="F147" s="18"/>
      <c r="G147" s="18"/>
      <c r="H147" s="18"/>
      <c r="I147" s="18"/>
    </row>
    <row r="148" spans="1:16" ht="409.6" x14ac:dyDescent="0.3">
      <c r="A148" s="18" t="s">
        <v>47</v>
      </c>
      <c r="B148" s="18"/>
      <c r="C148" s="18"/>
      <c r="D148" s="18"/>
      <c r="E148" s="20" t="s">
        <v>188</v>
      </c>
      <c r="F148" s="18"/>
      <c r="G148" s="18"/>
      <c r="H148" s="18"/>
      <c r="I148" s="18"/>
    </row>
    <row r="149" spans="1:16" x14ac:dyDescent="0.3">
      <c r="A149" s="15" t="s">
        <v>34</v>
      </c>
      <c r="B149" s="15"/>
      <c r="C149" s="16" t="s">
        <v>195</v>
      </c>
      <c r="D149" s="15"/>
      <c r="E149" s="15" t="s">
        <v>196</v>
      </c>
      <c r="F149" s="15"/>
      <c r="G149" s="15"/>
      <c r="H149" s="15"/>
      <c r="I149" s="17"/>
    </row>
    <row r="150" spans="1:16" x14ac:dyDescent="0.3">
      <c r="A150" s="18" t="s">
        <v>37</v>
      </c>
      <c r="B150" s="18">
        <v>23</v>
      </c>
      <c r="C150" s="19" t="s">
        <v>197</v>
      </c>
      <c r="D150" s="18" t="s">
        <v>49</v>
      </c>
      <c r="E150" s="20" t="s">
        <v>198</v>
      </c>
      <c r="F150" s="21" t="s">
        <v>41</v>
      </c>
      <c r="G150" s="22">
        <v>297.22800000000001</v>
      </c>
      <c r="H150" s="23"/>
      <c r="I150" s="23"/>
      <c r="O150" s="24">
        <f>I150*0.21</f>
        <v>0</v>
      </c>
      <c r="P150">
        <v>3</v>
      </c>
    </row>
    <row r="151" spans="1:16" x14ac:dyDescent="0.3">
      <c r="A151" s="18" t="s">
        <v>42</v>
      </c>
      <c r="B151" s="18"/>
      <c r="C151" s="18"/>
      <c r="D151" s="18"/>
      <c r="E151" s="20"/>
      <c r="F151" s="18"/>
      <c r="G151" s="18"/>
      <c r="H151" s="18"/>
      <c r="I151" s="18"/>
    </row>
    <row r="152" spans="1:16" ht="28.8" x14ac:dyDescent="0.3">
      <c r="A152" s="18" t="s">
        <v>43</v>
      </c>
      <c r="B152" s="18"/>
      <c r="C152" s="18"/>
      <c r="D152" s="18"/>
      <c r="E152" s="25" t="s">
        <v>199</v>
      </c>
      <c r="F152" s="18"/>
      <c r="G152" s="18"/>
      <c r="H152" s="18"/>
      <c r="I152" s="18"/>
    </row>
    <row r="153" spans="1:16" x14ac:dyDescent="0.3">
      <c r="A153" s="18" t="s">
        <v>43</v>
      </c>
      <c r="B153" s="18"/>
      <c r="C153" s="18"/>
      <c r="D153" s="18"/>
      <c r="E153" s="25" t="s">
        <v>181</v>
      </c>
      <c r="F153" s="18"/>
      <c r="G153" s="18"/>
      <c r="H153" s="18"/>
      <c r="I153" s="18"/>
    </row>
    <row r="154" spans="1:16" ht="360" x14ac:dyDescent="0.3">
      <c r="A154" s="18" t="s">
        <v>47</v>
      </c>
      <c r="B154" s="18"/>
      <c r="C154" s="18"/>
      <c r="D154" s="18"/>
      <c r="E154" s="20" t="s">
        <v>200</v>
      </c>
      <c r="F154" s="18"/>
      <c r="G154" s="18"/>
      <c r="H154" s="18"/>
      <c r="I154" s="18"/>
    </row>
    <row r="155" spans="1:16" x14ac:dyDescent="0.3">
      <c r="A155" s="18" t="s">
        <v>37</v>
      </c>
      <c r="B155" s="18">
        <v>24</v>
      </c>
      <c r="C155" s="19" t="s">
        <v>201</v>
      </c>
      <c r="D155" s="18" t="s">
        <v>39</v>
      </c>
      <c r="E155" s="20" t="s">
        <v>202</v>
      </c>
      <c r="F155" s="21" t="s">
        <v>41</v>
      </c>
      <c r="G155" s="22">
        <v>241.97</v>
      </c>
      <c r="H155" s="23"/>
      <c r="I155" s="23"/>
      <c r="O155" s="24">
        <f>I155*0.21</f>
        <v>0</v>
      </c>
      <c r="P155">
        <v>3</v>
      </c>
    </row>
    <row r="156" spans="1:16" x14ac:dyDescent="0.3">
      <c r="A156" s="18" t="s">
        <v>42</v>
      </c>
      <c r="B156" s="18"/>
      <c r="C156" s="18"/>
      <c r="D156" s="18"/>
      <c r="E156" s="20"/>
      <c r="F156" s="18"/>
      <c r="G156" s="18"/>
      <c r="H156" s="18"/>
      <c r="I156" s="18"/>
    </row>
    <row r="157" spans="1:16" x14ac:dyDescent="0.3">
      <c r="A157" s="18" t="s">
        <v>43</v>
      </c>
      <c r="B157" s="18"/>
      <c r="C157" s="18"/>
      <c r="D157" s="18"/>
      <c r="E157" s="25" t="s">
        <v>203</v>
      </c>
      <c r="F157" s="18"/>
      <c r="G157" s="18"/>
      <c r="H157" s="18"/>
      <c r="I157" s="18"/>
    </row>
    <row r="158" spans="1:16" x14ac:dyDescent="0.3">
      <c r="A158" s="18" t="s">
        <v>43</v>
      </c>
      <c r="B158" s="18"/>
      <c r="C158" s="18"/>
      <c r="D158" s="18"/>
      <c r="E158" s="25" t="s">
        <v>187</v>
      </c>
      <c r="F158" s="18"/>
      <c r="G158" s="18"/>
      <c r="H158" s="18"/>
      <c r="I158" s="18"/>
    </row>
    <row r="159" spans="1:16" ht="360" x14ac:dyDescent="0.3">
      <c r="A159" s="18" t="s">
        <v>47</v>
      </c>
      <c r="B159" s="18"/>
      <c r="C159" s="18"/>
      <c r="D159" s="18"/>
      <c r="E159" s="20" t="s">
        <v>204</v>
      </c>
      <c r="F159" s="18"/>
      <c r="G159" s="18"/>
      <c r="H159" s="18"/>
      <c r="I159" s="18"/>
    </row>
    <row r="160" spans="1:16" x14ac:dyDescent="0.3">
      <c r="A160" s="15" t="s">
        <v>34</v>
      </c>
      <c r="B160" s="15"/>
      <c r="C160" s="16" t="s">
        <v>205</v>
      </c>
      <c r="D160" s="15"/>
      <c r="E160" s="15" t="s">
        <v>206</v>
      </c>
      <c r="F160" s="15"/>
      <c r="G160" s="15"/>
      <c r="H160" s="15"/>
      <c r="I160" s="17"/>
    </row>
    <row r="161" spans="1:16" ht="28.8" x14ac:dyDescent="0.3">
      <c r="A161" s="18" t="s">
        <v>37</v>
      </c>
      <c r="B161" s="18">
        <v>25</v>
      </c>
      <c r="C161" s="19" t="s">
        <v>207</v>
      </c>
      <c r="D161" s="18" t="s">
        <v>115</v>
      </c>
      <c r="E161" s="20" t="s">
        <v>208</v>
      </c>
      <c r="F161" s="21" t="s">
        <v>41</v>
      </c>
      <c r="G161" s="22">
        <v>613.36</v>
      </c>
      <c r="H161" s="23"/>
      <c r="I161" s="23"/>
      <c r="O161" s="24">
        <f>I161*0.21</f>
        <v>0</v>
      </c>
      <c r="P161">
        <v>3</v>
      </c>
    </row>
    <row r="162" spans="1:16" x14ac:dyDescent="0.3">
      <c r="A162" s="18" t="s">
        <v>42</v>
      </c>
      <c r="B162" s="18"/>
      <c r="C162" s="18"/>
      <c r="D162" s="18"/>
      <c r="E162" s="20"/>
      <c r="F162" s="18"/>
      <c r="G162" s="18"/>
      <c r="H162" s="18"/>
      <c r="I162" s="18"/>
    </row>
    <row r="163" spans="1:16" x14ac:dyDescent="0.3">
      <c r="A163" s="18" t="s">
        <v>43</v>
      </c>
      <c r="B163" s="18"/>
      <c r="C163" s="18"/>
      <c r="D163" s="18"/>
      <c r="E163" s="25" t="s">
        <v>209</v>
      </c>
      <c r="F163" s="18"/>
      <c r="G163" s="18"/>
      <c r="H163" s="18"/>
      <c r="I163" s="18"/>
    </row>
    <row r="164" spans="1:16" x14ac:dyDescent="0.3">
      <c r="A164" s="18" t="s">
        <v>43</v>
      </c>
      <c r="B164" s="18"/>
      <c r="C164" s="18"/>
      <c r="D164" s="18"/>
      <c r="E164" s="25" t="s">
        <v>210</v>
      </c>
      <c r="F164" s="18"/>
      <c r="G164" s="18"/>
      <c r="H164" s="18"/>
      <c r="I164" s="18"/>
    </row>
    <row r="165" spans="1:16" x14ac:dyDescent="0.3">
      <c r="A165" s="18" t="s">
        <v>43</v>
      </c>
      <c r="B165" s="18"/>
      <c r="C165" s="18"/>
      <c r="D165" s="18"/>
      <c r="E165" s="25" t="s">
        <v>211</v>
      </c>
      <c r="F165" s="18"/>
      <c r="G165" s="18"/>
      <c r="H165" s="18"/>
      <c r="I165" s="18"/>
    </row>
    <row r="166" spans="1:16" x14ac:dyDescent="0.3">
      <c r="A166" s="18" t="s">
        <v>43</v>
      </c>
      <c r="B166" s="18"/>
      <c r="C166" s="18"/>
      <c r="D166" s="18"/>
      <c r="E166" s="25" t="s">
        <v>212</v>
      </c>
      <c r="F166" s="18"/>
      <c r="G166" s="18"/>
      <c r="H166" s="18"/>
      <c r="I166" s="18"/>
    </row>
    <row r="167" spans="1:16" ht="374.4" x14ac:dyDescent="0.3">
      <c r="A167" s="18" t="s">
        <v>47</v>
      </c>
      <c r="B167" s="18"/>
      <c r="C167" s="18"/>
      <c r="D167" s="18"/>
      <c r="E167" s="20" t="s">
        <v>213</v>
      </c>
      <c r="F167" s="18"/>
      <c r="G167" s="18"/>
      <c r="H167" s="18"/>
      <c r="I167" s="18"/>
    </row>
    <row r="168" spans="1:16" x14ac:dyDescent="0.3">
      <c r="A168" s="15" t="s">
        <v>34</v>
      </c>
      <c r="B168" s="15"/>
      <c r="C168" s="16" t="s">
        <v>214</v>
      </c>
      <c r="D168" s="15"/>
      <c r="E168" s="15" t="s">
        <v>215</v>
      </c>
      <c r="F168" s="15"/>
      <c r="G168" s="15"/>
      <c r="H168" s="15"/>
      <c r="I168" s="17"/>
    </row>
    <row r="169" spans="1:16" x14ac:dyDescent="0.3">
      <c r="A169" s="18" t="s">
        <v>37</v>
      </c>
      <c r="B169" s="18">
        <v>26</v>
      </c>
      <c r="C169" s="19" t="s">
        <v>216</v>
      </c>
      <c r="D169" s="18" t="s">
        <v>217</v>
      </c>
      <c r="E169" s="20" t="s">
        <v>218</v>
      </c>
      <c r="F169" s="21" t="s">
        <v>41</v>
      </c>
      <c r="G169" s="22">
        <v>573.94000000000005</v>
      </c>
      <c r="H169" s="23"/>
      <c r="I169" s="23"/>
      <c r="O169" s="24">
        <f>I169*0.21</f>
        <v>0</v>
      </c>
      <c r="P169">
        <v>3</v>
      </c>
    </row>
    <row r="170" spans="1:16" x14ac:dyDescent="0.3">
      <c r="A170" s="18" t="s">
        <v>42</v>
      </c>
      <c r="B170" s="18"/>
      <c r="C170" s="18"/>
      <c r="D170" s="18"/>
      <c r="E170" s="20" t="s">
        <v>219</v>
      </c>
      <c r="F170" s="18"/>
      <c r="G170" s="18"/>
      <c r="H170" s="18"/>
      <c r="I170" s="18"/>
    </row>
    <row r="171" spans="1:16" x14ac:dyDescent="0.3">
      <c r="A171" s="18" t="s">
        <v>43</v>
      </c>
      <c r="B171" s="18"/>
      <c r="C171" s="18"/>
      <c r="D171" s="18"/>
      <c r="E171" s="25" t="s">
        <v>220</v>
      </c>
      <c r="F171" s="18"/>
      <c r="G171" s="18"/>
      <c r="H171" s="18"/>
      <c r="I171" s="18"/>
    </row>
    <row r="172" spans="1:16" x14ac:dyDescent="0.3">
      <c r="A172" s="18" t="s">
        <v>43</v>
      </c>
      <c r="B172" s="18"/>
      <c r="C172" s="18"/>
      <c r="D172" s="18"/>
      <c r="E172" s="25" t="s">
        <v>221</v>
      </c>
      <c r="F172" s="18"/>
      <c r="G172" s="18"/>
      <c r="H172" s="18"/>
      <c r="I172" s="18"/>
    </row>
    <row r="173" spans="1:16" ht="331.2" x14ac:dyDescent="0.3">
      <c r="A173" s="18" t="s">
        <v>47</v>
      </c>
      <c r="B173" s="18"/>
      <c r="C173" s="18"/>
      <c r="D173" s="18"/>
      <c r="E173" s="20" t="s">
        <v>222</v>
      </c>
      <c r="F173" s="18"/>
      <c r="G173" s="18"/>
      <c r="H173" s="18"/>
      <c r="I173" s="18"/>
    </row>
    <row r="174" spans="1:16" x14ac:dyDescent="0.3">
      <c r="A174" s="15" t="s">
        <v>34</v>
      </c>
      <c r="B174" s="15"/>
      <c r="C174" s="16" t="s">
        <v>223</v>
      </c>
      <c r="D174" s="15"/>
      <c r="E174" s="15" t="s">
        <v>224</v>
      </c>
      <c r="F174" s="15"/>
      <c r="G174" s="15"/>
      <c r="H174" s="15"/>
      <c r="I174" s="17"/>
    </row>
    <row r="175" spans="1:16" x14ac:dyDescent="0.3">
      <c r="A175" s="18" t="s">
        <v>37</v>
      </c>
      <c r="B175" s="18">
        <v>27</v>
      </c>
      <c r="C175" s="19" t="s">
        <v>225</v>
      </c>
      <c r="D175" s="18" t="s">
        <v>177</v>
      </c>
      <c r="E175" s="20" t="s">
        <v>226</v>
      </c>
      <c r="F175" s="21" t="s">
        <v>41</v>
      </c>
      <c r="G175" s="22">
        <v>241.97</v>
      </c>
      <c r="H175" s="23"/>
      <c r="I175" s="23"/>
      <c r="O175" s="24">
        <f>I175*0.21</f>
        <v>0</v>
      </c>
      <c r="P175">
        <v>3</v>
      </c>
    </row>
    <row r="176" spans="1:16" x14ac:dyDescent="0.3">
      <c r="A176" s="18" t="s">
        <v>42</v>
      </c>
      <c r="B176" s="18"/>
      <c r="C176" s="18"/>
      <c r="D176" s="18"/>
      <c r="E176" s="20"/>
      <c r="F176" s="18"/>
      <c r="G176" s="18"/>
      <c r="H176" s="18"/>
      <c r="I176" s="18"/>
    </row>
    <row r="177" spans="1:16" x14ac:dyDescent="0.3">
      <c r="A177" s="18" t="s">
        <v>43</v>
      </c>
      <c r="B177" s="18"/>
      <c r="C177" s="18"/>
      <c r="D177" s="18"/>
      <c r="E177" s="25" t="s">
        <v>227</v>
      </c>
      <c r="F177" s="18"/>
      <c r="G177" s="18"/>
      <c r="H177" s="18"/>
      <c r="I177" s="18"/>
    </row>
    <row r="178" spans="1:16" x14ac:dyDescent="0.3">
      <c r="A178" s="18" t="s">
        <v>43</v>
      </c>
      <c r="B178" s="18"/>
      <c r="C178" s="18"/>
      <c r="D178" s="18"/>
      <c r="E178" s="25" t="s">
        <v>187</v>
      </c>
      <c r="F178" s="18"/>
      <c r="G178" s="18"/>
      <c r="H178" s="18"/>
      <c r="I178" s="18"/>
    </row>
    <row r="179" spans="1:16" ht="273.60000000000002" x14ac:dyDescent="0.3">
      <c r="A179" s="18" t="s">
        <v>47</v>
      </c>
      <c r="B179" s="18"/>
      <c r="C179" s="18"/>
      <c r="D179" s="18"/>
      <c r="E179" s="20" t="s">
        <v>228</v>
      </c>
      <c r="F179" s="18"/>
      <c r="G179" s="18"/>
      <c r="H179" s="18"/>
      <c r="I179" s="18"/>
    </row>
    <row r="180" spans="1:16" x14ac:dyDescent="0.3">
      <c r="A180" s="18" t="s">
        <v>37</v>
      </c>
      <c r="B180" s="18">
        <v>28</v>
      </c>
      <c r="C180" s="19" t="s">
        <v>229</v>
      </c>
      <c r="D180" s="18" t="s">
        <v>217</v>
      </c>
      <c r="E180" s="20" t="s">
        <v>230</v>
      </c>
      <c r="F180" s="21" t="s">
        <v>41</v>
      </c>
      <c r="G180" s="22">
        <v>4.5999999999999996</v>
      </c>
      <c r="H180" s="23"/>
      <c r="I180" s="23"/>
      <c r="O180" s="24">
        <f>I180*0.21</f>
        <v>0</v>
      </c>
      <c r="P180">
        <v>3</v>
      </c>
    </row>
    <row r="181" spans="1:16" x14ac:dyDescent="0.3">
      <c r="A181" s="18" t="s">
        <v>42</v>
      </c>
      <c r="B181" s="18"/>
      <c r="C181" s="18"/>
      <c r="D181" s="18"/>
      <c r="E181" s="20"/>
      <c r="F181" s="18"/>
      <c r="G181" s="18"/>
      <c r="H181" s="18"/>
      <c r="I181" s="18"/>
    </row>
    <row r="182" spans="1:16" x14ac:dyDescent="0.3">
      <c r="A182" s="18" t="s">
        <v>43</v>
      </c>
      <c r="B182" s="18"/>
      <c r="C182" s="18"/>
      <c r="D182" s="18"/>
      <c r="E182" s="25" t="s">
        <v>231</v>
      </c>
      <c r="F182" s="18"/>
      <c r="G182" s="18"/>
      <c r="H182" s="18"/>
      <c r="I182" s="18"/>
    </row>
    <row r="183" spans="1:16" x14ac:dyDescent="0.3">
      <c r="A183" s="18" t="s">
        <v>43</v>
      </c>
      <c r="B183" s="18"/>
      <c r="C183" s="18"/>
      <c r="D183" s="18"/>
      <c r="E183" s="25" t="s">
        <v>232</v>
      </c>
      <c r="F183" s="18"/>
      <c r="G183" s="18"/>
      <c r="H183" s="18"/>
      <c r="I183" s="18"/>
    </row>
    <row r="184" spans="1:16" ht="273.60000000000002" x14ac:dyDescent="0.3">
      <c r="A184" s="18" t="s">
        <v>47</v>
      </c>
      <c r="B184" s="18"/>
      <c r="C184" s="18"/>
      <c r="D184" s="18"/>
      <c r="E184" s="20" t="s">
        <v>233</v>
      </c>
      <c r="F184" s="18"/>
      <c r="G184" s="18"/>
      <c r="H184" s="18"/>
      <c r="I184" s="18"/>
    </row>
    <row r="185" spans="1:16" x14ac:dyDescent="0.3">
      <c r="A185" s="15" t="s">
        <v>34</v>
      </c>
      <c r="B185" s="15"/>
      <c r="C185" s="16" t="s">
        <v>234</v>
      </c>
      <c r="D185" s="15"/>
      <c r="E185" s="15" t="s">
        <v>235</v>
      </c>
      <c r="F185" s="15"/>
      <c r="G185" s="15"/>
      <c r="H185" s="15"/>
      <c r="I185" s="17"/>
    </row>
    <row r="186" spans="1:16" x14ac:dyDescent="0.3">
      <c r="A186" s="18" t="s">
        <v>37</v>
      </c>
      <c r="B186" s="18">
        <v>29</v>
      </c>
      <c r="C186" s="19" t="s">
        <v>236</v>
      </c>
      <c r="D186" s="18" t="s">
        <v>37</v>
      </c>
      <c r="E186" s="20" t="s">
        <v>237</v>
      </c>
      <c r="F186" s="21" t="s">
        <v>41</v>
      </c>
      <c r="G186" s="22">
        <v>104.723</v>
      </c>
      <c r="H186" s="23"/>
      <c r="I186" s="23"/>
      <c r="O186" s="24">
        <f>I186*0.21</f>
        <v>0</v>
      </c>
      <c r="P186">
        <v>3</v>
      </c>
    </row>
    <row r="187" spans="1:16" x14ac:dyDescent="0.3">
      <c r="A187" s="18" t="s">
        <v>42</v>
      </c>
      <c r="B187" s="18"/>
      <c r="C187" s="18"/>
      <c r="D187" s="18"/>
      <c r="E187" s="20"/>
      <c r="F187" s="18"/>
      <c r="G187" s="18"/>
      <c r="H187" s="18"/>
      <c r="I187" s="18"/>
    </row>
    <row r="188" spans="1:16" x14ac:dyDescent="0.3">
      <c r="A188" s="18" t="s">
        <v>43</v>
      </c>
      <c r="B188" s="18"/>
      <c r="C188" s="18"/>
      <c r="D188" s="18"/>
      <c r="E188" s="25" t="s">
        <v>238</v>
      </c>
      <c r="F188" s="18"/>
      <c r="G188" s="18"/>
      <c r="H188" s="18"/>
      <c r="I188" s="18"/>
    </row>
    <row r="189" spans="1:16" x14ac:dyDescent="0.3">
      <c r="A189" s="18" t="s">
        <v>43</v>
      </c>
      <c r="B189" s="18"/>
      <c r="C189" s="18"/>
      <c r="D189" s="18"/>
      <c r="E189" s="25" t="s">
        <v>239</v>
      </c>
      <c r="F189" s="18"/>
      <c r="G189" s="18"/>
      <c r="H189" s="18"/>
      <c r="I189" s="18"/>
    </row>
    <row r="190" spans="1:16" x14ac:dyDescent="0.3">
      <c r="A190" s="18" t="s">
        <v>43</v>
      </c>
      <c r="B190" s="18"/>
      <c r="C190" s="18"/>
      <c r="D190" s="18"/>
      <c r="E190" s="25" t="s">
        <v>240</v>
      </c>
      <c r="F190" s="18"/>
      <c r="G190" s="18"/>
      <c r="H190" s="18"/>
      <c r="I190" s="18"/>
    </row>
    <row r="191" spans="1:16" ht="360" x14ac:dyDescent="0.3">
      <c r="A191" s="18" t="s">
        <v>47</v>
      </c>
      <c r="B191" s="18"/>
      <c r="C191" s="18"/>
      <c r="D191" s="18"/>
      <c r="E191" s="20" t="s">
        <v>241</v>
      </c>
      <c r="F191" s="18"/>
      <c r="G191" s="18"/>
      <c r="H191" s="18"/>
      <c r="I191" s="18"/>
    </row>
    <row r="192" spans="1:16" x14ac:dyDescent="0.3">
      <c r="A192" s="18" t="s">
        <v>37</v>
      </c>
      <c r="B192" s="18">
        <v>30</v>
      </c>
      <c r="C192" s="19" t="s">
        <v>236</v>
      </c>
      <c r="D192" s="18" t="s">
        <v>242</v>
      </c>
      <c r="E192" s="20" t="s">
        <v>243</v>
      </c>
      <c r="F192" s="21" t="s">
        <v>41</v>
      </c>
      <c r="G192" s="22">
        <v>0.72</v>
      </c>
      <c r="H192" s="23"/>
      <c r="I192" s="23"/>
      <c r="O192" s="24">
        <f>I192*0.21</f>
        <v>0</v>
      </c>
      <c r="P192">
        <v>3</v>
      </c>
    </row>
    <row r="193" spans="1:16" x14ac:dyDescent="0.3">
      <c r="A193" s="18" t="s">
        <v>42</v>
      </c>
      <c r="B193" s="18"/>
      <c r="C193" s="18"/>
      <c r="D193" s="18"/>
      <c r="E193" s="20"/>
      <c r="F193" s="18"/>
      <c r="G193" s="18"/>
      <c r="H193" s="18"/>
      <c r="I193" s="18"/>
    </row>
    <row r="194" spans="1:16" x14ac:dyDescent="0.3">
      <c r="A194" s="18" t="s">
        <v>43</v>
      </c>
      <c r="B194" s="18"/>
      <c r="C194" s="18"/>
      <c r="D194" s="18"/>
      <c r="E194" s="25" t="s">
        <v>244</v>
      </c>
      <c r="F194" s="18"/>
      <c r="G194" s="18"/>
      <c r="H194" s="18"/>
      <c r="I194" s="18"/>
    </row>
    <row r="195" spans="1:16" x14ac:dyDescent="0.3">
      <c r="A195" s="18" t="s">
        <v>43</v>
      </c>
      <c r="B195" s="18"/>
      <c r="C195" s="18"/>
      <c r="D195" s="18"/>
      <c r="E195" s="25" t="s">
        <v>245</v>
      </c>
      <c r="F195" s="18"/>
      <c r="G195" s="18"/>
      <c r="H195" s="18"/>
      <c r="I195" s="18"/>
    </row>
    <row r="196" spans="1:16" x14ac:dyDescent="0.3">
      <c r="A196" s="18" t="s">
        <v>43</v>
      </c>
      <c r="B196" s="18"/>
      <c r="C196" s="18"/>
      <c r="D196" s="18"/>
      <c r="E196" s="25" t="s">
        <v>246</v>
      </c>
      <c r="F196" s="18"/>
      <c r="G196" s="18"/>
      <c r="H196" s="18"/>
      <c r="I196" s="18"/>
    </row>
    <row r="197" spans="1:16" ht="360" x14ac:dyDescent="0.3">
      <c r="A197" s="18" t="s">
        <v>47</v>
      </c>
      <c r="B197" s="18"/>
      <c r="C197" s="18"/>
      <c r="D197" s="18"/>
      <c r="E197" s="20" t="s">
        <v>241</v>
      </c>
      <c r="F197" s="18"/>
      <c r="G197" s="18"/>
      <c r="H197" s="18"/>
      <c r="I197" s="18"/>
    </row>
    <row r="198" spans="1:16" x14ac:dyDescent="0.3">
      <c r="A198" s="15" t="s">
        <v>34</v>
      </c>
      <c r="B198" s="15"/>
      <c r="C198" s="16" t="s">
        <v>247</v>
      </c>
      <c r="D198" s="15"/>
      <c r="E198" s="15" t="s">
        <v>248</v>
      </c>
      <c r="F198" s="15"/>
      <c r="G198" s="15"/>
      <c r="H198" s="15"/>
      <c r="I198" s="17"/>
    </row>
    <row r="199" spans="1:16" x14ac:dyDescent="0.3">
      <c r="A199" s="18" t="s">
        <v>37</v>
      </c>
      <c r="B199" s="18">
        <v>31</v>
      </c>
      <c r="C199" s="19" t="s">
        <v>249</v>
      </c>
      <c r="D199" s="18" t="s">
        <v>177</v>
      </c>
      <c r="E199" s="20" t="s">
        <v>250</v>
      </c>
      <c r="F199" s="21" t="s">
        <v>98</v>
      </c>
      <c r="G199" s="22">
        <v>1981.52</v>
      </c>
      <c r="H199" s="23"/>
      <c r="I199" s="23"/>
      <c r="O199" s="24">
        <f>I199*0.21</f>
        <v>0</v>
      </c>
      <c r="P199">
        <v>3</v>
      </c>
    </row>
    <row r="200" spans="1:16" x14ac:dyDescent="0.3">
      <c r="A200" s="18" t="s">
        <v>42</v>
      </c>
      <c r="B200" s="18"/>
      <c r="C200" s="18"/>
      <c r="D200" s="18"/>
      <c r="E200" s="20"/>
      <c r="F200" s="18"/>
      <c r="G200" s="18"/>
      <c r="H200" s="18"/>
      <c r="I200" s="18"/>
    </row>
    <row r="201" spans="1:16" x14ac:dyDescent="0.3">
      <c r="A201" s="18" t="s">
        <v>43</v>
      </c>
      <c r="B201" s="18"/>
      <c r="C201" s="18"/>
      <c r="D201" s="18"/>
      <c r="E201" s="25" t="s">
        <v>251</v>
      </c>
      <c r="F201" s="18"/>
      <c r="G201" s="18"/>
      <c r="H201" s="18"/>
      <c r="I201" s="18"/>
    </row>
    <row r="202" spans="1:16" x14ac:dyDescent="0.3">
      <c r="A202" s="18" t="s">
        <v>47</v>
      </c>
      <c r="B202" s="18"/>
      <c r="C202" s="18"/>
      <c r="D202" s="18"/>
      <c r="E202" s="20" t="s">
        <v>252</v>
      </c>
      <c r="F202" s="18"/>
      <c r="G202" s="18"/>
      <c r="H202" s="18"/>
      <c r="I202" s="18"/>
    </row>
    <row r="203" spans="1:16" x14ac:dyDescent="0.3">
      <c r="A203" s="18" t="s">
        <v>37</v>
      </c>
      <c r="B203" s="18">
        <v>32</v>
      </c>
      <c r="C203" s="19" t="s">
        <v>253</v>
      </c>
      <c r="D203" s="18"/>
      <c r="E203" s="20" t="s">
        <v>254</v>
      </c>
      <c r="F203" s="21" t="s">
        <v>98</v>
      </c>
      <c r="G203" s="22">
        <v>1981.52</v>
      </c>
      <c r="H203" s="23"/>
      <c r="I203" s="23"/>
      <c r="O203" s="24">
        <f>I203*0.21</f>
        <v>0</v>
      </c>
      <c r="P203">
        <v>3</v>
      </c>
    </row>
    <row r="204" spans="1:16" x14ac:dyDescent="0.3">
      <c r="A204" s="18" t="s">
        <v>42</v>
      </c>
      <c r="B204" s="18"/>
      <c r="C204" s="18"/>
      <c r="D204" s="18"/>
      <c r="E204" s="20"/>
      <c r="F204" s="18"/>
      <c r="G204" s="18"/>
      <c r="H204" s="18"/>
      <c r="I204" s="18"/>
    </row>
    <row r="205" spans="1:16" x14ac:dyDescent="0.3">
      <c r="A205" s="18" t="s">
        <v>43</v>
      </c>
      <c r="B205" s="18"/>
      <c r="C205" s="18"/>
      <c r="D205" s="18"/>
      <c r="E205" s="25" t="s">
        <v>251</v>
      </c>
      <c r="F205" s="18"/>
      <c r="G205" s="18"/>
      <c r="H205" s="18"/>
      <c r="I205" s="18"/>
    </row>
    <row r="206" spans="1:16" ht="43.2" x14ac:dyDescent="0.3">
      <c r="A206" s="18" t="s">
        <v>47</v>
      </c>
      <c r="B206" s="18"/>
      <c r="C206" s="18"/>
      <c r="D206" s="18"/>
      <c r="E206" s="20" t="s">
        <v>255</v>
      </c>
      <c r="F206" s="18"/>
      <c r="G206" s="18"/>
      <c r="H206" s="18"/>
      <c r="I206" s="18"/>
    </row>
    <row r="207" spans="1:16" x14ac:dyDescent="0.3">
      <c r="A207" s="18" t="s">
        <v>37</v>
      </c>
      <c r="B207" s="18">
        <v>33</v>
      </c>
      <c r="C207" s="19" t="s">
        <v>256</v>
      </c>
      <c r="D207" s="18" t="s">
        <v>177</v>
      </c>
      <c r="E207" s="20" t="s">
        <v>257</v>
      </c>
      <c r="F207" s="21" t="s">
        <v>98</v>
      </c>
      <c r="G207" s="22">
        <v>1981.52</v>
      </c>
      <c r="H207" s="23"/>
      <c r="I207" s="23"/>
      <c r="O207" s="24">
        <f>I207*0.21</f>
        <v>0</v>
      </c>
      <c r="P207">
        <v>3</v>
      </c>
    </row>
    <row r="208" spans="1:16" x14ac:dyDescent="0.3">
      <c r="A208" s="18" t="s">
        <v>42</v>
      </c>
      <c r="B208" s="18"/>
      <c r="C208" s="18"/>
      <c r="D208" s="18"/>
      <c r="E208" s="20"/>
      <c r="F208" s="18"/>
      <c r="G208" s="18"/>
      <c r="H208" s="18"/>
      <c r="I208" s="18"/>
    </row>
    <row r="209" spans="1:16" x14ac:dyDescent="0.3">
      <c r="A209" s="18" t="s">
        <v>43</v>
      </c>
      <c r="B209" s="18"/>
      <c r="C209" s="18"/>
      <c r="D209" s="18"/>
      <c r="E209" s="25" t="s">
        <v>258</v>
      </c>
      <c r="F209" s="18"/>
      <c r="G209" s="18"/>
      <c r="H209" s="18"/>
      <c r="I209" s="18"/>
    </row>
    <row r="210" spans="1:16" x14ac:dyDescent="0.3">
      <c r="A210" s="18" t="s">
        <v>43</v>
      </c>
      <c r="B210" s="18"/>
      <c r="C210" s="18"/>
      <c r="D210" s="18"/>
      <c r="E210" s="25" t="s">
        <v>259</v>
      </c>
      <c r="F210" s="18"/>
      <c r="G210" s="18"/>
      <c r="H210" s="18"/>
      <c r="I210" s="18"/>
    </row>
    <row r="211" spans="1:16" ht="28.8" x14ac:dyDescent="0.3">
      <c r="A211" s="18" t="s">
        <v>47</v>
      </c>
      <c r="B211" s="18"/>
      <c r="C211" s="18"/>
      <c r="D211" s="18"/>
      <c r="E211" s="20" t="s">
        <v>260</v>
      </c>
      <c r="F211" s="18"/>
      <c r="G211" s="18"/>
      <c r="H211" s="18"/>
      <c r="I211" s="18"/>
    </row>
    <row r="212" spans="1:16" x14ac:dyDescent="0.3">
      <c r="A212" s="18" t="s">
        <v>37</v>
      </c>
      <c r="B212" s="18">
        <v>34</v>
      </c>
      <c r="C212" s="19" t="s">
        <v>261</v>
      </c>
      <c r="D212" s="18" t="s">
        <v>177</v>
      </c>
      <c r="E212" s="20" t="s">
        <v>262</v>
      </c>
      <c r="F212" s="21" t="s">
        <v>98</v>
      </c>
      <c r="G212" s="22">
        <v>1981.52</v>
      </c>
      <c r="H212" s="23"/>
      <c r="I212" s="23"/>
      <c r="O212" s="24">
        <f>I212*0.21</f>
        <v>0</v>
      </c>
      <c r="P212">
        <v>3</v>
      </c>
    </row>
    <row r="213" spans="1:16" x14ac:dyDescent="0.3">
      <c r="A213" s="18" t="s">
        <v>42</v>
      </c>
      <c r="B213" s="18"/>
      <c r="C213" s="18"/>
      <c r="D213" s="18"/>
      <c r="E213" s="20"/>
      <c r="F213" s="18"/>
      <c r="G213" s="18"/>
      <c r="H213" s="18"/>
      <c r="I213" s="18"/>
    </row>
    <row r="214" spans="1:16" x14ac:dyDescent="0.3">
      <c r="A214" s="18" t="s">
        <v>43</v>
      </c>
      <c r="B214" s="18"/>
      <c r="C214" s="18"/>
      <c r="D214" s="18"/>
      <c r="E214" s="25" t="s">
        <v>251</v>
      </c>
      <c r="F214" s="18"/>
      <c r="G214" s="18"/>
      <c r="H214" s="18"/>
      <c r="I214" s="18"/>
    </row>
    <row r="215" spans="1:16" ht="43.2" x14ac:dyDescent="0.3">
      <c r="A215" s="18" t="s">
        <v>47</v>
      </c>
      <c r="B215" s="18"/>
      <c r="C215" s="18"/>
      <c r="D215" s="18"/>
      <c r="E215" s="20" t="s">
        <v>263</v>
      </c>
      <c r="F215" s="18"/>
      <c r="G215" s="18"/>
      <c r="H215" s="18"/>
      <c r="I215" s="18"/>
    </row>
    <row r="216" spans="1:16" x14ac:dyDescent="0.3">
      <c r="A216" s="18" t="s">
        <v>37</v>
      </c>
      <c r="B216" s="18">
        <v>35</v>
      </c>
      <c r="C216" s="19" t="s">
        <v>264</v>
      </c>
      <c r="D216" s="18" t="s">
        <v>177</v>
      </c>
      <c r="E216" s="20" t="s">
        <v>265</v>
      </c>
      <c r="F216" s="21" t="s">
        <v>98</v>
      </c>
      <c r="G216" s="22">
        <v>1981.52</v>
      </c>
      <c r="H216" s="23"/>
      <c r="I216" s="23"/>
      <c r="O216" s="24">
        <f>I216*0.21</f>
        <v>0</v>
      </c>
      <c r="P216">
        <v>3</v>
      </c>
    </row>
    <row r="217" spans="1:16" x14ac:dyDescent="0.3">
      <c r="A217" s="18" t="s">
        <v>42</v>
      </c>
      <c r="B217" s="18"/>
      <c r="C217" s="18"/>
      <c r="D217" s="18"/>
      <c r="E217" s="20"/>
      <c r="F217" s="18"/>
      <c r="G217" s="18"/>
      <c r="H217" s="18"/>
      <c r="I217" s="18"/>
    </row>
    <row r="218" spans="1:16" x14ac:dyDescent="0.3">
      <c r="A218" s="18" t="s">
        <v>43</v>
      </c>
      <c r="B218" s="18"/>
      <c r="C218" s="18"/>
      <c r="D218" s="18"/>
      <c r="E218" s="25" t="s">
        <v>251</v>
      </c>
      <c r="F218" s="18"/>
      <c r="G218" s="18"/>
      <c r="H218" s="18"/>
      <c r="I218" s="18"/>
    </row>
    <row r="219" spans="1:16" ht="57.6" x14ac:dyDescent="0.3">
      <c r="A219" s="18" t="s">
        <v>47</v>
      </c>
      <c r="B219" s="18"/>
      <c r="C219" s="18"/>
      <c r="D219" s="18"/>
      <c r="E219" s="20" t="s">
        <v>266</v>
      </c>
      <c r="F219" s="18"/>
      <c r="G219" s="18"/>
      <c r="H219" s="18"/>
      <c r="I219" s="18"/>
    </row>
    <row r="220" spans="1:16" x14ac:dyDescent="0.3">
      <c r="A220" s="18" t="s">
        <v>37</v>
      </c>
      <c r="B220" s="18">
        <v>36</v>
      </c>
      <c r="C220" s="19" t="s">
        <v>267</v>
      </c>
      <c r="D220" s="18" t="s">
        <v>177</v>
      </c>
      <c r="E220" s="20" t="s">
        <v>268</v>
      </c>
      <c r="F220" s="21" t="s">
        <v>98</v>
      </c>
      <c r="G220" s="22">
        <v>1981.52</v>
      </c>
      <c r="H220" s="23"/>
      <c r="I220" s="23"/>
      <c r="O220" s="24">
        <f>I220*0.21</f>
        <v>0</v>
      </c>
      <c r="P220">
        <v>3</v>
      </c>
    </row>
    <row r="221" spans="1:16" x14ac:dyDescent="0.3">
      <c r="A221" s="18" t="s">
        <v>42</v>
      </c>
      <c r="B221" s="18"/>
      <c r="C221" s="18"/>
      <c r="D221" s="18"/>
      <c r="E221" s="20"/>
      <c r="F221" s="18"/>
      <c r="G221" s="18"/>
      <c r="H221" s="18"/>
      <c r="I221" s="18"/>
    </row>
    <row r="222" spans="1:16" x14ac:dyDescent="0.3">
      <c r="A222" s="18" t="s">
        <v>43</v>
      </c>
      <c r="B222" s="18"/>
      <c r="C222" s="18"/>
      <c r="D222" s="18"/>
      <c r="E222" s="25" t="s">
        <v>251</v>
      </c>
      <c r="F222" s="18"/>
      <c r="G222" s="18"/>
      <c r="H222" s="18"/>
      <c r="I222" s="18"/>
    </row>
    <row r="223" spans="1:16" ht="43.2" x14ac:dyDescent="0.3">
      <c r="A223" s="18" t="s">
        <v>47</v>
      </c>
      <c r="B223" s="18"/>
      <c r="C223" s="18"/>
      <c r="D223" s="18"/>
      <c r="E223" s="20" t="s">
        <v>269</v>
      </c>
      <c r="F223" s="18"/>
      <c r="G223" s="18"/>
      <c r="H223" s="18"/>
      <c r="I223" s="18"/>
    </row>
    <row r="224" spans="1:16" x14ac:dyDescent="0.3">
      <c r="A224" s="18" t="s">
        <v>37</v>
      </c>
      <c r="B224" s="18">
        <v>37</v>
      </c>
      <c r="C224" s="19" t="s">
        <v>270</v>
      </c>
      <c r="D224" s="18" t="s">
        <v>177</v>
      </c>
      <c r="E224" s="20" t="s">
        <v>271</v>
      </c>
      <c r="F224" s="21" t="s">
        <v>41</v>
      </c>
      <c r="G224" s="22">
        <v>99.075999999999993</v>
      </c>
      <c r="H224" s="23"/>
      <c r="I224" s="23"/>
      <c r="O224" s="24">
        <f>I224*0.21</f>
        <v>0</v>
      </c>
      <c r="P224">
        <v>3</v>
      </c>
    </row>
    <row r="225" spans="1:16" x14ac:dyDescent="0.3">
      <c r="A225" s="18" t="s">
        <v>42</v>
      </c>
      <c r="B225" s="18"/>
      <c r="C225" s="18"/>
      <c r="D225" s="18"/>
      <c r="E225" s="20"/>
      <c r="F225" s="18"/>
      <c r="G225" s="18"/>
      <c r="H225" s="18"/>
      <c r="I225" s="18"/>
    </row>
    <row r="226" spans="1:16" x14ac:dyDescent="0.3">
      <c r="A226" s="18" t="s">
        <v>43</v>
      </c>
      <c r="B226" s="18"/>
      <c r="C226" s="18"/>
      <c r="D226" s="18"/>
      <c r="E226" s="25" t="s">
        <v>272</v>
      </c>
      <c r="F226" s="18"/>
      <c r="G226" s="18"/>
      <c r="H226" s="18"/>
      <c r="I226" s="18"/>
    </row>
    <row r="227" spans="1:16" ht="43.2" x14ac:dyDescent="0.3">
      <c r="A227" s="18" t="s">
        <v>47</v>
      </c>
      <c r="B227" s="18"/>
      <c r="C227" s="18"/>
      <c r="D227" s="18"/>
      <c r="E227" s="20" t="s">
        <v>273</v>
      </c>
      <c r="F227" s="18"/>
      <c r="G227" s="18"/>
      <c r="H227" s="18"/>
      <c r="I227" s="18"/>
    </row>
    <row r="228" spans="1:16" x14ac:dyDescent="0.3">
      <c r="A228" s="15" t="s">
        <v>34</v>
      </c>
      <c r="B228" s="15"/>
      <c r="C228" s="16" t="s">
        <v>274</v>
      </c>
      <c r="D228" s="15"/>
      <c r="E228" s="15" t="s">
        <v>275</v>
      </c>
      <c r="F228" s="15"/>
      <c r="G228" s="15"/>
      <c r="H228" s="15"/>
      <c r="I228" s="17"/>
    </row>
    <row r="229" spans="1:16" x14ac:dyDescent="0.3">
      <c r="A229" s="18" t="s">
        <v>37</v>
      </c>
      <c r="B229" s="18">
        <v>38</v>
      </c>
      <c r="C229" s="19" t="s">
        <v>276</v>
      </c>
      <c r="D229" s="18" t="s">
        <v>177</v>
      </c>
      <c r="E229" s="20" t="s">
        <v>277</v>
      </c>
      <c r="F229" s="21" t="s">
        <v>98</v>
      </c>
      <c r="G229" s="22">
        <v>6066.34</v>
      </c>
      <c r="H229" s="23"/>
      <c r="I229" s="23"/>
      <c r="O229" s="24">
        <f>I229*0.21</f>
        <v>0</v>
      </c>
      <c r="P229">
        <v>3</v>
      </c>
    </row>
    <row r="230" spans="1:16" x14ac:dyDescent="0.3">
      <c r="A230" s="18" t="s">
        <v>42</v>
      </c>
      <c r="B230" s="18"/>
      <c r="C230" s="18"/>
      <c r="D230" s="18"/>
      <c r="E230" s="20"/>
      <c r="F230" s="18"/>
      <c r="G230" s="18"/>
      <c r="H230" s="18"/>
      <c r="I230" s="18"/>
    </row>
    <row r="231" spans="1:16" x14ac:dyDescent="0.3">
      <c r="A231" s="18" t="s">
        <v>43</v>
      </c>
      <c r="B231" s="18"/>
      <c r="C231" s="18"/>
      <c r="D231" s="18"/>
      <c r="E231" s="25" t="s">
        <v>278</v>
      </c>
      <c r="F231" s="18"/>
      <c r="G231" s="18"/>
      <c r="H231" s="18"/>
      <c r="I231" s="18"/>
    </row>
    <row r="232" spans="1:16" x14ac:dyDescent="0.3">
      <c r="A232" s="18" t="s">
        <v>43</v>
      </c>
      <c r="B232" s="18"/>
      <c r="C232" s="18"/>
      <c r="D232" s="18"/>
      <c r="E232" s="25" t="s">
        <v>279</v>
      </c>
      <c r="F232" s="18"/>
      <c r="G232" s="18"/>
      <c r="H232" s="18"/>
      <c r="I232" s="18"/>
    </row>
    <row r="233" spans="1:16" x14ac:dyDescent="0.3">
      <c r="A233" s="18" t="s">
        <v>43</v>
      </c>
      <c r="B233" s="18"/>
      <c r="C233" s="18"/>
      <c r="D233" s="18"/>
      <c r="E233" s="25" t="s">
        <v>280</v>
      </c>
      <c r="F233" s="18"/>
      <c r="G233" s="18"/>
      <c r="H233" s="18"/>
      <c r="I233" s="18"/>
    </row>
    <row r="234" spans="1:16" x14ac:dyDescent="0.3">
      <c r="A234" s="18" t="s">
        <v>43</v>
      </c>
      <c r="B234" s="18"/>
      <c r="C234" s="18"/>
      <c r="D234" s="18"/>
      <c r="E234" s="25" t="s">
        <v>281</v>
      </c>
      <c r="F234" s="18"/>
      <c r="G234" s="18"/>
      <c r="H234" s="18"/>
      <c r="I234" s="18"/>
    </row>
    <row r="235" spans="1:16" x14ac:dyDescent="0.3">
      <c r="A235" s="18" t="s">
        <v>43</v>
      </c>
      <c r="B235" s="18"/>
      <c r="C235" s="18"/>
      <c r="D235" s="18"/>
      <c r="E235" s="25" t="s">
        <v>282</v>
      </c>
      <c r="F235" s="18"/>
      <c r="G235" s="18"/>
      <c r="H235" s="18"/>
      <c r="I235" s="18"/>
    </row>
    <row r="236" spans="1:16" ht="28.8" x14ac:dyDescent="0.3">
      <c r="A236" s="18" t="s">
        <v>47</v>
      </c>
      <c r="B236" s="18"/>
      <c r="C236" s="18"/>
      <c r="D236" s="18"/>
      <c r="E236" s="20" t="s">
        <v>283</v>
      </c>
      <c r="F236" s="18"/>
      <c r="G236" s="18"/>
      <c r="H236" s="18"/>
      <c r="I236" s="18"/>
    </row>
    <row r="237" spans="1:16" x14ac:dyDescent="0.3">
      <c r="A237" s="15" t="s">
        <v>34</v>
      </c>
      <c r="B237" s="15"/>
      <c r="C237" s="16" t="s">
        <v>284</v>
      </c>
      <c r="D237" s="15"/>
      <c r="E237" s="15" t="s">
        <v>285</v>
      </c>
      <c r="F237" s="15"/>
      <c r="G237" s="15"/>
      <c r="H237" s="15"/>
      <c r="I237" s="17"/>
    </row>
    <row r="238" spans="1:16" x14ac:dyDescent="0.3">
      <c r="A238" s="18" t="s">
        <v>37</v>
      </c>
      <c r="B238" s="18">
        <v>39</v>
      </c>
      <c r="C238" s="19" t="s">
        <v>286</v>
      </c>
      <c r="D238" s="18" t="s">
        <v>177</v>
      </c>
      <c r="E238" s="20" t="s">
        <v>287</v>
      </c>
      <c r="F238" s="21" t="s">
        <v>98</v>
      </c>
      <c r="G238" s="22">
        <v>187.5</v>
      </c>
      <c r="H238" s="23"/>
      <c r="I238" s="23"/>
      <c r="O238" s="24">
        <f>I238*0.21</f>
        <v>0</v>
      </c>
      <c r="P238">
        <v>3</v>
      </c>
    </row>
    <row r="239" spans="1:16" x14ac:dyDescent="0.3">
      <c r="A239" s="18" t="s">
        <v>42</v>
      </c>
      <c r="B239" s="18"/>
      <c r="C239" s="18"/>
      <c r="D239" s="18"/>
      <c r="E239" s="20"/>
      <c r="F239" s="18"/>
      <c r="G239" s="18"/>
      <c r="H239" s="18"/>
      <c r="I239" s="18"/>
    </row>
    <row r="240" spans="1:16" x14ac:dyDescent="0.3">
      <c r="A240" s="18" t="s">
        <v>43</v>
      </c>
      <c r="B240" s="18"/>
      <c r="C240" s="18"/>
      <c r="D240" s="18"/>
      <c r="E240" s="25" t="s">
        <v>288</v>
      </c>
      <c r="F240" s="18"/>
      <c r="G240" s="18"/>
      <c r="H240" s="18"/>
      <c r="I240" s="18"/>
    </row>
    <row r="241" spans="1:16" x14ac:dyDescent="0.3">
      <c r="A241" s="18" t="s">
        <v>43</v>
      </c>
      <c r="B241" s="18"/>
      <c r="C241" s="18"/>
      <c r="D241" s="18"/>
      <c r="E241" s="25" t="s">
        <v>289</v>
      </c>
      <c r="F241" s="18"/>
      <c r="G241" s="18"/>
      <c r="H241" s="18"/>
      <c r="I241" s="18"/>
    </row>
    <row r="242" spans="1:16" ht="43.2" x14ac:dyDescent="0.3">
      <c r="A242" s="18" t="s">
        <v>47</v>
      </c>
      <c r="B242" s="18"/>
      <c r="C242" s="18"/>
      <c r="D242" s="18"/>
      <c r="E242" s="20" t="s">
        <v>273</v>
      </c>
      <c r="F242" s="18"/>
      <c r="G242" s="18"/>
      <c r="H242" s="18"/>
      <c r="I242" s="18"/>
    </row>
    <row r="243" spans="1:16" x14ac:dyDescent="0.3">
      <c r="A243" s="18" t="s">
        <v>37</v>
      </c>
      <c r="B243" s="18">
        <v>40</v>
      </c>
      <c r="C243" s="19" t="s">
        <v>290</v>
      </c>
      <c r="D243" s="18" t="s">
        <v>177</v>
      </c>
      <c r="E243" s="20" t="s">
        <v>291</v>
      </c>
      <c r="F243" s="21" t="s">
        <v>108</v>
      </c>
      <c r="G243" s="22">
        <v>283.5</v>
      </c>
      <c r="H243" s="23"/>
      <c r="I243" s="23"/>
      <c r="O243" s="24">
        <f>I243*0.21</f>
        <v>0</v>
      </c>
      <c r="P243">
        <v>3</v>
      </c>
    </row>
    <row r="244" spans="1:16" x14ac:dyDescent="0.3">
      <c r="A244" s="18" t="s">
        <v>42</v>
      </c>
      <c r="B244" s="18"/>
      <c r="C244" s="18"/>
      <c r="D244" s="18"/>
      <c r="E244" s="20"/>
      <c r="F244" s="18"/>
      <c r="G244" s="18"/>
      <c r="H244" s="18"/>
      <c r="I244" s="18"/>
    </row>
    <row r="245" spans="1:16" x14ac:dyDescent="0.3">
      <c r="A245" s="18" t="s">
        <v>43</v>
      </c>
      <c r="B245" s="18"/>
      <c r="C245" s="18"/>
      <c r="D245" s="18"/>
      <c r="E245" s="25" t="s">
        <v>292</v>
      </c>
      <c r="F245" s="18"/>
      <c r="G245" s="18"/>
      <c r="H245" s="18"/>
      <c r="I245" s="18"/>
    </row>
    <row r="246" spans="1:16" x14ac:dyDescent="0.3">
      <c r="A246" s="18" t="s">
        <v>43</v>
      </c>
      <c r="B246" s="18"/>
      <c r="C246" s="18"/>
      <c r="D246" s="18"/>
      <c r="E246" s="25" t="s">
        <v>293</v>
      </c>
      <c r="F246" s="18"/>
      <c r="G246" s="18"/>
      <c r="H246" s="18"/>
      <c r="I246" s="18"/>
    </row>
    <row r="247" spans="1:16" ht="100.8" x14ac:dyDescent="0.3">
      <c r="A247" s="18" t="s">
        <v>47</v>
      </c>
      <c r="B247" s="18"/>
      <c r="C247" s="18"/>
      <c r="D247" s="18"/>
      <c r="E247" s="20" t="s">
        <v>294</v>
      </c>
      <c r="F247" s="18"/>
      <c r="G247" s="18"/>
      <c r="H247" s="18"/>
      <c r="I247" s="18"/>
    </row>
    <row r="248" spans="1:16" ht="28.8" x14ac:dyDescent="0.3">
      <c r="A248" s="18" t="s">
        <v>37</v>
      </c>
      <c r="B248" s="18">
        <v>41</v>
      </c>
      <c r="C248" s="19" t="s">
        <v>295</v>
      </c>
      <c r="D248" s="18" t="s">
        <v>177</v>
      </c>
      <c r="E248" s="20" t="s">
        <v>296</v>
      </c>
      <c r="F248" s="21" t="s">
        <v>108</v>
      </c>
      <c r="G248" s="22">
        <v>20</v>
      </c>
      <c r="H248" s="23"/>
      <c r="I248" s="23"/>
      <c r="O248" s="24">
        <f>I248*0.21</f>
        <v>0</v>
      </c>
      <c r="P248">
        <v>3</v>
      </c>
    </row>
    <row r="249" spans="1:16" x14ac:dyDescent="0.3">
      <c r="A249" s="18" t="s">
        <v>42</v>
      </c>
      <c r="B249" s="18"/>
      <c r="C249" s="18"/>
      <c r="D249" s="18"/>
      <c r="E249" s="20"/>
      <c r="F249" s="18"/>
      <c r="G249" s="18"/>
      <c r="H249" s="18"/>
      <c r="I249" s="18"/>
    </row>
    <row r="250" spans="1:16" x14ac:dyDescent="0.3">
      <c r="A250" s="18" t="s">
        <v>43</v>
      </c>
      <c r="B250" s="18"/>
      <c r="C250" s="18"/>
      <c r="D250" s="18"/>
      <c r="E250" s="25" t="s">
        <v>297</v>
      </c>
      <c r="F250" s="18"/>
      <c r="G250" s="18"/>
      <c r="H250" s="18"/>
      <c r="I250" s="18"/>
    </row>
    <row r="251" spans="1:16" x14ac:dyDescent="0.3">
      <c r="A251" s="18" t="s">
        <v>43</v>
      </c>
      <c r="B251" s="18"/>
      <c r="C251" s="18"/>
      <c r="D251" s="18"/>
      <c r="E251" s="25" t="s">
        <v>298</v>
      </c>
      <c r="F251" s="18"/>
      <c r="G251" s="18"/>
      <c r="H251" s="18"/>
      <c r="I251" s="18"/>
    </row>
    <row r="252" spans="1:16" ht="129.6" x14ac:dyDescent="0.3">
      <c r="A252" s="18" t="s">
        <v>47</v>
      </c>
      <c r="B252" s="18"/>
      <c r="C252" s="18"/>
      <c r="D252" s="18"/>
      <c r="E252" s="20" t="s">
        <v>299</v>
      </c>
      <c r="F252" s="18"/>
      <c r="G252" s="18"/>
      <c r="H252" s="18"/>
      <c r="I252" s="18"/>
    </row>
    <row r="253" spans="1:16" x14ac:dyDescent="0.3">
      <c r="A253" s="15" t="s">
        <v>34</v>
      </c>
      <c r="B253" s="15"/>
      <c r="C253" s="16" t="s">
        <v>300</v>
      </c>
      <c r="D253" s="15"/>
      <c r="E253" s="15" t="s">
        <v>301</v>
      </c>
      <c r="F253" s="15"/>
      <c r="G253" s="15"/>
      <c r="H253" s="15"/>
      <c r="I253" s="17"/>
    </row>
    <row r="254" spans="1:16" x14ac:dyDescent="0.3">
      <c r="A254" s="18" t="s">
        <v>37</v>
      </c>
      <c r="B254" s="18">
        <v>42</v>
      </c>
      <c r="C254" s="19" t="s">
        <v>302</v>
      </c>
      <c r="D254" s="18" t="s">
        <v>177</v>
      </c>
      <c r="E254" s="20" t="s">
        <v>303</v>
      </c>
      <c r="F254" s="21" t="s">
        <v>149</v>
      </c>
      <c r="G254" s="22">
        <v>313</v>
      </c>
      <c r="H254" s="23"/>
      <c r="I254" s="23"/>
      <c r="O254" s="24">
        <f>I254*0.21</f>
        <v>0</v>
      </c>
      <c r="P254">
        <v>3</v>
      </c>
    </row>
    <row r="255" spans="1:16" x14ac:dyDescent="0.3">
      <c r="A255" s="18" t="s">
        <v>42</v>
      </c>
      <c r="B255" s="18"/>
      <c r="C255" s="18"/>
      <c r="D255" s="18"/>
      <c r="E255" s="20"/>
      <c r="F255" s="18"/>
      <c r="G255" s="18"/>
      <c r="H255" s="18"/>
      <c r="I255" s="18"/>
    </row>
    <row r="256" spans="1:16" ht="28.8" x14ac:dyDescent="0.3">
      <c r="A256" s="18" t="s">
        <v>43</v>
      </c>
      <c r="B256" s="18"/>
      <c r="C256" s="18"/>
      <c r="D256" s="18"/>
      <c r="E256" s="25" t="s">
        <v>304</v>
      </c>
      <c r="F256" s="18"/>
      <c r="G256" s="18"/>
      <c r="H256" s="18"/>
      <c r="I256" s="18"/>
    </row>
    <row r="257" spans="1:16" x14ac:dyDescent="0.3">
      <c r="A257" s="18" t="s">
        <v>43</v>
      </c>
      <c r="B257" s="18"/>
      <c r="C257" s="18"/>
      <c r="D257" s="18"/>
      <c r="E257" s="25" t="s">
        <v>305</v>
      </c>
      <c r="F257" s="18"/>
      <c r="G257" s="18"/>
      <c r="H257" s="18"/>
      <c r="I257" s="18"/>
    </row>
    <row r="258" spans="1:16" ht="187.2" x14ac:dyDescent="0.3">
      <c r="A258" s="18" t="s">
        <v>47</v>
      </c>
      <c r="B258" s="18"/>
      <c r="C258" s="18"/>
      <c r="D258" s="18"/>
      <c r="E258" s="20" t="s">
        <v>306</v>
      </c>
      <c r="F258" s="18"/>
      <c r="G258" s="18"/>
      <c r="H258" s="18"/>
      <c r="I258" s="18"/>
    </row>
    <row r="259" spans="1:16" x14ac:dyDescent="0.3">
      <c r="A259" s="15" t="s">
        <v>34</v>
      </c>
      <c r="B259" s="15"/>
      <c r="C259" s="16" t="s">
        <v>307</v>
      </c>
      <c r="D259" s="15"/>
      <c r="E259" s="15" t="s">
        <v>308</v>
      </c>
      <c r="F259" s="15"/>
      <c r="G259" s="15"/>
      <c r="H259" s="15"/>
      <c r="I259" s="17"/>
    </row>
    <row r="260" spans="1:16" x14ac:dyDescent="0.3">
      <c r="A260" s="18" t="s">
        <v>37</v>
      </c>
      <c r="B260" s="18">
        <v>43</v>
      </c>
      <c r="C260" s="19" t="s">
        <v>309</v>
      </c>
      <c r="D260" s="18" t="s">
        <v>177</v>
      </c>
      <c r="E260" s="20" t="s">
        <v>310</v>
      </c>
      <c r="F260" s="21" t="s">
        <v>41</v>
      </c>
      <c r="G260" s="22">
        <v>1069.7719999999999</v>
      </c>
      <c r="H260" s="23"/>
      <c r="I260" s="23"/>
      <c r="O260" s="24">
        <f>I260*0.21</f>
        <v>0</v>
      </c>
      <c r="P260">
        <v>3</v>
      </c>
    </row>
    <row r="261" spans="1:16" x14ac:dyDescent="0.3">
      <c r="A261" s="18" t="s">
        <v>42</v>
      </c>
      <c r="B261" s="18"/>
      <c r="C261" s="18"/>
      <c r="D261" s="18"/>
      <c r="E261" s="20"/>
      <c r="F261" s="18"/>
      <c r="G261" s="18"/>
      <c r="H261" s="18"/>
      <c r="I261" s="18"/>
    </row>
    <row r="262" spans="1:16" ht="28.8" x14ac:dyDescent="0.3">
      <c r="A262" s="18" t="s">
        <v>43</v>
      </c>
      <c r="B262" s="18"/>
      <c r="C262" s="18"/>
      <c r="D262" s="18"/>
      <c r="E262" s="25" t="s">
        <v>311</v>
      </c>
      <c r="F262" s="18"/>
      <c r="G262" s="18"/>
      <c r="H262" s="18"/>
      <c r="I262" s="18"/>
    </row>
    <row r="263" spans="1:16" x14ac:dyDescent="0.3">
      <c r="A263" s="18" t="s">
        <v>43</v>
      </c>
      <c r="B263" s="18"/>
      <c r="C263" s="18"/>
      <c r="D263" s="18"/>
      <c r="E263" s="25" t="s">
        <v>312</v>
      </c>
      <c r="F263" s="18"/>
      <c r="G263" s="18"/>
      <c r="H263" s="18"/>
      <c r="I263" s="18"/>
    </row>
    <row r="264" spans="1:16" ht="57.6" x14ac:dyDescent="0.3">
      <c r="A264" s="18" t="s">
        <v>47</v>
      </c>
      <c r="B264" s="18"/>
      <c r="C264" s="18"/>
      <c r="D264" s="18"/>
      <c r="E264" s="20" t="s">
        <v>313</v>
      </c>
      <c r="F264" s="18"/>
      <c r="G264" s="18"/>
      <c r="H264" s="18"/>
      <c r="I264" s="18"/>
    </row>
    <row r="265" spans="1:16" x14ac:dyDescent="0.3">
      <c r="A265" s="18" t="s">
        <v>37</v>
      </c>
      <c r="B265" s="18">
        <v>44</v>
      </c>
      <c r="C265" s="19" t="s">
        <v>314</v>
      </c>
      <c r="D265" s="18" t="s">
        <v>315</v>
      </c>
      <c r="E265" s="20" t="s">
        <v>316</v>
      </c>
      <c r="F265" s="21" t="s">
        <v>98</v>
      </c>
      <c r="G265" s="22">
        <v>547.75</v>
      </c>
      <c r="H265" s="23"/>
      <c r="I265" s="23"/>
      <c r="O265" s="24">
        <f>I265*0.21</f>
        <v>0</v>
      </c>
      <c r="P265">
        <v>3</v>
      </c>
    </row>
    <row r="266" spans="1:16" x14ac:dyDescent="0.3">
      <c r="A266" s="18" t="s">
        <v>42</v>
      </c>
      <c r="B266" s="18"/>
      <c r="C266" s="18"/>
      <c r="D266" s="18"/>
      <c r="E266" s="20"/>
      <c r="F266" s="18"/>
      <c r="G266" s="18"/>
      <c r="H266" s="18"/>
      <c r="I266" s="18"/>
    </row>
    <row r="267" spans="1:16" x14ac:dyDescent="0.3">
      <c r="A267" s="18" t="s">
        <v>43</v>
      </c>
      <c r="B267" s="18"/>
      <c r="C267" s="18"/>
      <c r="D267" s="18"/>
      <c r="E267" s="25" t="s">
        <v>317</v>
      </c>
      <c r="F267" s="18"/>
      <c r="G267" s="18"/>
      <c r="H267" s="18"/>
      <c r="I267" s="18"/>
    </row>
    <row r="268" spans="1:16" x14ac:dyDescent="0.3">
      <c r="A268" s="18" t="s">
        <v>43</v>
      </c>
      <c r="B268" s="18"/>
      <c r="C268" s="18"/>
      <c r="D268" s="18"/>
      <c r="E268" s="25" t="s">
        <v>318</v>
      </c>
      <c r="F268" s="18"/>
      <c r="G268" s="18"/>
      <c r="H268" s="18"/>
      <c r="I268" s="18"/>
    </row>
    <row r="269" spans="1:16" ht="115.2" x14ac:dyDescent="0.3">
      <c r="A269" s="18" t="s">
        <v>47</v>
      </c>
      <c r="B269" s="18"/>
      <c r="C269" s="18"/>
      <c r="D269" s="18"/>
      <c r="E269" s="20" t="s">
        <v>319</v>
      </c>
      <c r="F269" s="18"/>
      <c r="G269" s="18"/>
      <c r="H269" s="18"/>
      <c r="I269" s="18"/>
    </row>
    <row r="270" spans="1:16" x14ac:dyDescent="0.3">
      <c r="A270" s="18" t="s">
        <v>37</v>
      </c>
      <c r="B270" s="18">
        <v>45</v>
      </c>
      <c r="C270" s="19" t="s">
        <v>314</v>
      </c>
      <c r="D270" s="18" t="s">
        <v>320</v>
      </c>
      <c r="E270" s="20" t="s">
        <v>321</v>
      </c>
      <c r="F270" s="21" t="s">
        <v>98</v>
      </c>
      <c r="G270" s="22">
        <v>6060.4219999999996</v>
      </c>
      <c r="H270" s="23"/>
      <c r="I270" s="23"/>
      <c r="O270" s="24">
        <f>I270*0.21</f>
        <v>0</v>
      </c>
      <c r="P270">
        <v>3</v>
      </c>
    </row>
    <row r="271" spans="1:16" ht="28.8" x14ac:dyDescent="0.3">
      <c r="A271" s="18" t="s">
        <v>42</v>
      </c>
      <c r="B271" s="18"/>
      <c r="C271" s="18"/>
      <c r="D271" s="18"/>
      <c r="E271" s="20" t="s">
        <v>322</v>
      </c>
      <c r="F271" s="18"/>
      <c r="G271" s="18"/>
      <c r="H271" s="18"/>
      <c r="I271" s="18"/>
    </row>
    <row r="272" spans="1:16" x14ac:dyDescent="0.3">
      <c r="A272" s="18" t="s">
        <v>43</v>
      </c>
      <c r="B272" s="18"/>
      <c r="C272" s="18"/>
      <c r="D272" s="18"/>
      <c r="E272" s="25" t="s">
        <v>323</v>
      </c>
      <c r="F272" s="18"/>
      <c r="G272" s="18"/>
      <c r="H272" s="18"/>
      <c r="I272" s="18"/>
    </row>
    <row r="273" spans="1:16" x14ac:dyDescent="0.3">
      <c r="A273" s="18" t="s">
        <v>43</v>
      </c>
      <c r="B273" s="18"/>
      <c r="C273" s="18"/>
      <c r="D273" s="18"/>
      <c r="E273" s="25" t="s">
        <v>324</v>
      </c>
      <c r="F273" s="18"/>
      <c r="G273" s="18"/>
      <c r="H273" s="18"/>
      <c r="I273" s="18"/>
    </row>
    <row r="274" spans="1:16" x14ac:dyDescent="0.3">
      <c r="A274" s="18" t="s">
        <v>43</v>
      </c>
      <c r="B274" s="18"/>
      <c r="C274" s="18"/>
      <c r="D274" s="18"/>
      <c r="E274" s="25" t="s">
        <v>325</v>
      </c>
      <c r="F274" s="18"/>
      <c r="G274" s="18"/>
      <c r="H274" s="18"/>
      <c r="I274" s="18"/>
    </row>
    <row r="275" spans="1:16" ht="115.2" x14ac:dyDescent="0.3">
      <c r="A275" s="18" t="s">
        <v>47</v>
      </c>
      <c r="B275" s="18"/>
      <c r="C275" s="18"/>
      <c r="D275" s="18"/>
      <c r="E275" s="20" t="s">
        <v>319</v>
      </c>
      <c r="F275" s="18"/>
      <c r="G275" s="18"/>
      <c r="H275" s="18"/>
      <c r="I275" s="18"/>
    </row>
    <row r="276" spans="1:16" x14ac:dyDescent="0.3">
      <c r="A276" s="15" t="s">
        <v>34</v>
      </c>
      <c r="B276" s="15"/>
      <c r="C276" s="16" t="s">
        <v>326</v>
      </c>
      <c r="D276" s="15"/>
      <c r="E276" s="15" t="s">
        <v>327</v>
      </c>
      <c r="F276" s="15"/>
      <c r="G276" s="15"/>
      <c r="H276" s="15"/>
      <c r="I276" s="17"/>
    </row>
    <row r="277" spans="1:16" x14ac:dyDescent="0.3">
      <c r="A277" s="18" t="s">
        <v>37</v>
      </c>
      <c r="B277" s="18">
        <v>46</v>
      </c>
      <c r="C277" s="19" t="s">
        <v>328</v>
      </c>
      <c r="D277" s="18" t="s">
        <v>177</v>
      </c>
      <c r="E277" s="20" t="s">
        <v>329</v>
      </c>
      <c r="F277" s="21" t="s">
        <v>41</v>
      </c>
      <c r="G277" s="22">
        <v>90.08</v>
      </c>
      <c r="H277" s="23"/>
      <c r="I277" s="23"/>
      <c r="O277" s="24">
        <f>I277*0.21</f>
        <v>0</v>
      </c>
      <c r="P277">
        <v>3</v>
      </c>
    </row>
    <row r="278" spans="1:16" x14ac:dyDescent="0.3">
      <c r="A278" s="18" t="s">
        <v>42</v>
      </c>
      <c r="B278" s="18"/>
      <c r="C278" s="18"/>
      <c r="D278" s="18"/>
      <c r="E278" s="20"/>
      <c r="F278" s="18"/>
      <c r="G278" s="18"/>
      <c r="H278" s="18"/>
      <c r="I278" s="18"/>
    </row>
    <row r="279" spans="1:16" x14ac:dyDescent="0.3">
      <c r="A279" s="18" t="s">
        <v>43</v>
      </c>
      <c r="B279" s="18"/>
      <c r="C279" s="18"/>
      <c r="D279" s="18"/>
      <c r="E279" s="25" t="s">
        <v>330</v>
      </c>
      <c r="F279" s="18"/>
      <c r="G279" s="18"/>
      <c r="H279" s="18"/>
      <c r="I279" s="18"/>
    </row>
    <row r="280" spans="1:16" x14ac:dyDescent="0.3">
      <c r="A280" s="18" t="s">
        <v>43</v>
      </c>
      <c r="B280" s="18"/>
      <c r="C280" s="18"/>
      <c r="D280" s="18"/>
      <c r="E280" s="25" t="s">
        <v>331</v>
      </c>
      <c r="F280" s="18"/>
      <c r="G280" s="18"/>
      <c r="H280" s="18"/>
      <c r="I280" s="18"/>
    </row>
    <row r="281" spans="1:16" ht="409.6" x14ac:dyDescent="0.3">
      <c r="A281" s="18" t="s">
        <v>47</v>
      </c>
      <c r="B281" s="18"/>
      <c r="C281" s="18"/>
      <c r="D281" s="18"/>
      <c r="E281" s="20" t="s">
        <v>332</v>
      </c>
      <c r="F281" s="18"/>
      <c r="G281" s="18"/>
      <c r="H281" s="18"/>
      <c r="I281" s="18"/>
    </row>
    <row r="282" spans="1:16" x14ac:dyDescent="0.3">
      <c r="A282" s="15" t="s">
        <v>34</v>
      </c>
      <c r="B282" s="15"/>
      <c r="C282" s="16" t="s">
        <v>333</v>
      </c>
      <c r="D282" s="15"/>
      <c r="E282" s="15" t="s">
        <v>334</v>
      </c>
      <c r="F282" s="15"/>
      <c r="G282" s="15"/>
      <c r="H282" s="15"/>
      <c r="I282" s="17"/>
    </row>
    <row r="283" spans="1:16" x14ac:dyDescent="0.3">
      <c r="A283" s="18" t="s">
        <v>37</v>
      </c>
      <c r="B283" s="18">
        <v>47</v>
      </c>
      <c r="C283" s="19" t="s">
        <v>335</v>
      </c>
      <c r="D283" s="18" t="s">
        <v>177</v>
      </c>
      <c r="E283" s="20" t="s">
        <v>336</v>
      </c>
      <c r="F283" s="21" t="s">
        <v>41</v>
      </c>
      <c r="G283" s="22">
        <v>3.25</v>
      </c>
      <c r="H283" s="23"/>
      <c r="I283" s="23"/>
      <c r="O283" s="24">
        <f>I283*0.21</f>
        <v>0</v>
      </c>
      <c r="P283">
        <v>3</v>
      </c>
    </row>
    <row r="284" spans="1:16" x14ac:dyDescent="0.3">
      <c r="A284" s="18" t="s">
        <v>42</v>
      </c>
      <c r="B284" s="18"/>
      <c r="C284" s="18"/>
      <c r="D284" s="18"/>
      <c r="E284" s="20"/>
      <c r="F284" s="18"/>
      <c r="G284" s="18"/>
      <c r="H284" s="18"/>
      <c r="I284" s="18"/>
    </row>
    <row r="285" spans="1:16" x14ac:dyDescent="0.3">
      <c r="A285" s="18" t="s">
        <v>43</v>
      </c>
      <c r="B285" s="18"/>
      <c r="C285" s="18"/>
      <c r="D285" s="18"/>
      <c r="E285" s="25" t="s">
        <v>337</v>
      </c>
      <c r="F285" s="18"/>
      <c r="G285" s="18"/>
      <c r="H285" s="18"/>
      <c r="I285" s="18"/>
    </row>
    <row r="286" spans="1:16" x14ac:dyDescent="0.3">
      <c r="A286" s="18" t="s">
        <v>43</v>
      </c>
      <c r="B286" s="18"/>
      <c r="C286" s="18"/>
      <c r="D286" s="18"/>
      <c r="E286" s="25" t="s">
        <v>338</v>
      </c>
      <c r="F286" s="18"/>
      <c r="G286" s="18"/>
      <c r="H286" s="18"/>
      <c r="I286" s="18"/>
    </row>
    <row r="287" spans="1:16" ht="409.6" x14ac:dyDescent="0.3">
      <c r="A287" s="18" t="s">
        <v>47</v>
      </c>
      <c r="B287" s="18"/>
      <c r="C287" s="18"/>
      <c r="D287" s="18"/>
      <c r="E287" s="20" t="s">
        <v>332</v>
      </c>
      <c r="F287" s="18"/>
      <c r="G287" s="18"/>
      <c r="H287" s="18"/>
      <c r="I287" s="18"/>
    </row>
    <row r="288" spans="1:16" x14ac:dyDescent="0.3">
      <c r="A288" s="18" t="s">
        <v>37</v>
      </c>
      <c r="B288" s="18">
        <v>48</v>
      </c>
      <c r="C288" s="19" t="s">
        <v>339</v>
      </c>
      <c r="D288" s="18" t="s">
        <v>177</v>
      </c>
      <c r="E288" s="20" t="s">
        <v>340</v>
      </c>
      <c r="F288" s="21" t="s">
        <v>56</v>
      </c>
      <c r="G288" s="22">
        <v>0.65</v>
      </c>
      <c r="H288" s="23"/>
      <c r="I288" s="23"/>
      <c r="O288" s="24">
        <f>I288*0.21</f>
        <v>0</v>
      </c>
      <c r="P288">
        <v>3</v>
      </c>
    </row>
    <row r="289" spans="1:16" x14ac:dyDescent="0.3">
      <c r="A289" s="18" t="s">
        <v>42</v>
      </c>
      <c r="B289" s="18"/>
      <c r="C289" s="18"/>
      <c r="D289" s="18"/>
      <c r="E289" s="20"/>
      <c r="F289" s="18"/>
      <c r="G289" s="18"/>
      <c r="H289" s="18"/>
      <c r="I289" s="18"/>
    </row>
    <row r="290" spans="1:16" x14ac:dyDescent="0.3">
      <c r="A290" s="18" t="s">
        <v>43</v>
      </c>
      <c r="B290" s="18"/>
      <c r="C290" s="18"/>
      <c r="D290" s="18"/>
      <c r="E290" s="25" t="s">
        <v>341</v>
      </c>
      <c r="F290" s="18"/>
      <c r="G290" s="18"/>
      <c r="H290" s="18"/>
      <c r="I290" s="18"/>
    </row>
    <row r="291" spans="1:16" ht="302.39999999999998" x14ac:dyDescent="0.3">
      <c r="A291" s="18" t="s">
        <v>47</v>
      </c>
      <c r="B291" s="18"/>
      <c r="C291" s="18"/>
      <c r="D291" s="18"/>
      <c r="E291" s="20" t="s">
        <v>342</v>
      </c>
      <c r="F291" s="18"/>
      <c r="G291" s="18"/>
      <c r="H291" s="18"/>
      <c r="I291" s="18"/>
    </row>
    <row r="292" spans="1:16" x14ac:dyDescent="0.3">
      <c r="A292" s="15" t="s">
        <v>34</v>
      </c>
      <c r="B292" s="15"/>
      <c r="C292" s="16" t="s">
        <v>343</v>
      </c>
      <c r="D292" s="15"/>
      <c r="E292" s="15" t="s">
        <v>344</v>
      </c>
      <c r="F292" s="15"/>
      <c r="G292" s="15"/>
      <c r="H292" s="15"/>
      <c r="I292" s="17"/>
    </row>
    <row r="293" spans="1:16" x14ac:dyDescent="0.3">
      <c r="A293" s="18" t="s">
        <v>37</v>
      </c>
      <c r="B293" s="18">
        <v>49</v>
      </c>
      <c r="C293" s="19" t="s">
        <v>345</v>
      </c>
      <c r="D293" s="18" t="s">
        <v>177</v>
      </c>
      <c r="E293" s="20" t="s">
        <v>346</v>
      </c>
      <c r="F293" s="21" t="s">
        <v>98</v>
      </c>
      <c r="G293" s="22">
        <v>100.34</v>
      </c>
      <c r="H293" s="23"/>
      <c r="I293" s="23"/>
      <c r="O293" s="24">
        <f>I293*0.21</f>
        <v>0</v>
      </c>
      <c r="P293">
        <v>3</v>
      </c>
    </row>
    <row r="294" spans="1:16" x14ac:dyDescent="0.3">
      <c r="A294" s="18" t="s">
        <v>42</v>
      </c>
      <c r="B294" s="18"/>
      <c r="C294" s="18"/>
      <c r="D294" s="18"/>
      <c r="E294" s="20" t="s">
        <v>347</v>
      </c>
      <c r="F294" s="18"/>
      <c r="G294" s="18"/>
      <c r="H294" s="18"/>
      <c r="I294" s="18"/>
    </row>
    <row r="295" spans="1:16" x14ac:dyDescent="0.3">
      <c r="A295" s="18" t="s">
        <v>43</v>
      </c>
      <c r="B295" s="18"/>
      <c r="C295" s="18"/>
      <c r="D295" s="18"/>
      <c r="E295" s="25" t="s">
        <v>348</v>
      </c>
      <c r="F295" s="18"/>
      <c r="G295" s="18"/>
      <c r="H295" s="18"/>
      <c r="I295" s="18"/>
    </row>
    <row r="296" spans="1:16" x14ac:dyDescent="0.3">
      <c r="A296" s="18" t="s">
        <v>43</v>
      </c>
      <c r="B296" s="18"/>
      <c r="C296" s="18"/>
      <c r="D296" s="18"/>
      <c r="E296" s="25" t="s">
        <v>349</v>
      </c>
      <c r="F296" s="18"/>
      <c r="G296" s="18"/>
      <c r="H296" s="18"/>
      <c r="I296" s="18"/>
    </row>
    <row r="297" spans="1:16" ht="144" x14ac:dyDescent="0.3">
      <c r="A297" s="18" t="s">
        <v>47</v>
      </c>
      <c r="B297" s="18"/>
      <c r="C297" s="18"/>
      <c r="D297" s="18"/>
      <c r="E297" s="20" t="s">
        <v>350</v>
      </c>
      <c r="F297" s="18"/>
      <c r="G297" s="18"/>
      <c r="H297" s="18"/>
      <c r="I297" s="18"/>
    </row>
    <row r="298" spans="1:16" x14ac:dyDescent="0.3">
      <c r="A298" s="15" t="s">
        <v>34</v>
      </c>
      <c r="B298" s="15"/>
      <c r="C298" s="16" t="s">
        <v>351</v>
      </c>
      <c r="D298" s="15"/>
      <c r="E298" s="15" t="s">
        <v>352</v>
      </c>
      <c r="F298" s="15"/>
      <c r="G298" s="15"/>
      <c r="H298" s="15"/>
      <c r="I298" s="17"/>
    </row>
    <row r="299" spans="1:16" x14ac:dyDescent="0.3">
      <c r="A299" s="18" t="s">
        <v>37</v>
      </c>
      <c r="B299" s="18">
        <v>50</v>
      </c>
      <c r="C299" s="19" t="s">
        <v>353</v>
      </c>
      <c r="D299" s="18" t="s">
        <v>177</v>
      </c>
      <c r="E299" s="20" t="s">
        <v>354</v>
      </c>
      <c r="F299" s="21" t="s">
        <v>41</v>
      </c>
      <c r="G299" s="22">
        <v>18.216000000000001</v>
      </c>
      <c r="H299" s="23"/>
      <c r="I299" s="23"/>
      <c r="O299" s="24">
        <f>I299*0.21</f>
        <v>0</v>
      </c>
      <c r="P299">
        <v>3</v>
      </c>
    </row>
    <row r="300" spans="1:16" x14ac:dyDescent="0.3">
      <c r="A300" s="18" t="s">
        <v>42</v>
      </c>
      <c r="B300" s="18"/>
      <c r="C300" s="18"/>
      <c r="D300" s="18"/>
      <c r="E300" s="20"/>
      <c r="F300" s="18"/>
      <c r="G300" s="18"/>
      <c r="H300" s="18"/>
      <c r="I300" s="18"/>
    </row>
    <row r="301" spans="1:16" x14ac:dyDescent="0.3">
      <c r="A301" s="18" t="s">
        <v>43</v>
      </c>
      <c r="B301" s="18"/>
      <c r="C301" s="18"/>
      <c r="D301" s="18"/>
      <c r="E301" s="25" t="s">
        <v>355</v>
      </c>
      <c r="F301" s="18"/>
      <c r="G301" s="18"/>
      <c r="H301" s="18"/>
      <c r="I301" s="18"/>
    </row>
    <row r="302" spans="1:16" x14ac:dyDescent="0.3">
      <c r="A302" s="18" t="s">
        <v>43</v>
      </c>
      <c r="B302" s="18"/>
      <c r="C302" s="18"/>
      <c r="D302" s="18"/>
      <c r="E302" s="25" t="s">
        <v>356</v>
      </c>
      <c r="F302" s="18"/>
      <c r="G302" s="18"/>
      <c r="H302" s="18"/>
      <c r="I302" s="18"/>
    </row>
    <row r="303" spans="1:16" ht="57.6" x14ac:dyDescent="0.3">
      <c r="A303" s="18" t="s">
        <v>47</v>
      </c>
      <c r="B303" s="18"/>
      <c r="C303" s="18"/>
      <c r="D303" s="18"/>
      <c r="E303" s="20" t="s">
        <v>357</v>
      </c>
      <c r="F303" s="18"/>
      <c r="G303" s="18"/>
      <c r="H303" s="18"/>
      <c r="I303" s="18"/>
    </row>
    <row r="304" spans="1:16" x14ac:dyDescent="0.3">
      <c r="A304" s="18" t="s">
        <v>37</v>
      </c>
      <c r="B304" s="18">
        <v>51</v>
      </c>
      <c r="C304" s="19" t="s">
        <v>358</v>
      </c>
      <c r="D304" s="18" t="s">
        <v>177</v>
      </c>
      <c r="E304" s="20" t="s">
        <v>359</v>
      </c>
      <c r="F304" s="21" t="s">
        <v>98</v>
      </c>
      <c r="G304" s="22">
        <v>7409.451</v>
      </c>
      <c r="H304" s="23"/>
      <c r="I304" s="23"/>
      <c r="O304" s="24">
        <f>I304*0.21</f>
        <v>0</v>
      </c>
      <c r="P304">
        <v>3</v>
      </c>
    </row>
    <row r="305" spans="1:16" x14ac:dyDescent="0.3">
      <c r="A305" s="18" t="s">
        <v>42</v>
      </c>
      <c r="B305" s="18"/>
      <c r="C305" s="18"/>
      <c r="D305" s="18"/>
      <c r="E305" s="20"/>
      <c r="F305" s="18"/>
      <c r="G305" s="18"/>
      <c r="H305" s="18"/>
      <c r="I305" s="18"/>
    </row>
    <row r="306" spans="1:16" x14ac:dyDescent="0.3">
      <c r="A306" s="18" t="s">
        <v>43</v>
      </c>
      <c r="B306" s="18"/>
      <c r="C306" s="18"/>
      <c r="D306" s="18"/>
      <c r="E306" s="25" t="s">
        <v>360</v>
      </c>
      <c r="F306" s="18"/>
      <c r="G306" s="18"/>
      <c r="H306" s="18"/>
      <c r="I306" s="18"/>
    </row>
    <row r="307" spans="1:16" x14ac:dyDescent="0.3">
      <c r="A307" s="18" t="s">
        <v>43</v>
      </c>
      <c r="B307" s="18"/>
      <c r="C307" s="18"/>
      <c r="D307" s="18"/>
      <c r="E307" s="25" t="s">
        <v>361</v>
      </c>
      <c r="F307" s="18"/>
      <c r="G307" s="18"/>
      <c r="H307" s="18"/>
      <c r="I307" s="18"/>
    </row>
    <row r="308" spans="1:16" x14ac:dyDescent="0.3">
      <c r="A308" s="18" t="s">
        <v>43</v>
      </c>
      <c r="B308" s="18"/>
      <c r="C308" s="18"/>
      <c r="D308" s="18"/>
      <c r="E308" s="25" t="s">
        <v>362</v>
      </c>
      <c r="F308" s="18"/>
      <c r="G308" s="18"/>
      <c r="H308" s="18"/>
      <c r="I308" s="18"/>
    </row>
    <row r="309" spans="1:16" x14ac:dyDescent="0.3">
      <c r="A309" s="18" t="s">
        <v>43</v>
      </c>
      <c r="B309" s="18"/>
      <c r="C309" s="18"/>
      <c r="D309" s="18"/>
      <c r="E309" s="25" t="s">
        <v>363</v>
      </c>
      <c r="F309" s="18"/>
      <c r="G309" s="18"/>
      <c r="H309" s="18"/>
      <c r="I309" s="18"/>
    </row>
    <row r="310" spans="1:16" x14ac:dyDescent="0.3">
      <c r="A310" s="18" t="s">
        <v>43</v>
      </c>
      <c r="B310" s="18"/>
      <c r="C310" s="18"/>
      <c r="D310" s="18"/>
      <c r="E310" s="25" t="s">
        <v>364</v>
      </c>
      <c r="F310" s="18"/>
      <c r="G310" s="18"/>
      <c r="H310" s="18"/>
      <c r="I310" s="18"/>
    </row>
    <row r="311" spans="1:16" x14ac:dyDescent="0.3">
      <c r="A311" s="18" t="s">
        <v>43</v>
      </c>
      <c r="B311" s="18"/>
      <c r="C311" s="18"/>
      <c r="D311" s="18"/>
      <c r="E311" s="25" t="s">
        <v>365</v>
      </c>
      <c r="F311" s="18"/>
      <c r="G311" s="18"/>
      <c r="H311" s="18"/>
      <c r="I311" s="18"/>
    </row>
    <row r="312" spans="1:16" ht="57.6" x14ac:dyDescent="0.3">
      <c r="A312" s="18" t="s">
        <v>47</v>
      </c>
      <c r="B312" s="18"/>
      <c r="C312" s="18"/>
      <c r="D312" s="18"/>
      <c r="E312" s="20" t="s">
        <v>357</v>
      </c>
      <c r="F312" s="18"/>
      <c r="G312" s="18"/>
      <c r="H312" s="18"/>
      <c r="I312" s="18"/>
    </row>
    <row r="313" spans="1:16" x14ac:dyDescent="0.3">
      <c r="A313" s="18" t="s">
        <v>37</v>
      </c>
      <c r="B313" s="18">
        <v>52</v>
      </c>
      <c r="C313" s="19" t="s">
        <v>366</v>
      </c>
      <c r="D313" s="18" t="s">
        <v>177</v>
      </c>
      <c r="E313" s="20" t="s">
        <v>367</v>
      </c>
      <c r="F313" s="21" t="s">
        <v>98</v>
      </c>
      <c r="G313" s="22">
        <v>100.34</v>
      </c>
      <c r="H313" s="23"/>
      <c r="I313" s="23"/>
      <c r="O313" s="24">
        <f>I313*0.21</f>
        <v>0</v>
      </c>
      <c r="P313">
        <v>3</v>
      </c>
    </row>
    <row r="314" spans="1:16" x14ac:dyDescent="0.3">
      <c r="A314" s="18" t="s">
        <v>42</v>
      </c>
      <c r="B314" s="18"/>
      <c r="C314" s="18"/>
      <c r="D314" s="18"/>
      <c r="E314" s="20"/>
      <c r="F314" s="18"/>
      <c r="G314" s="18"/>
      <c r="H314" s="18"/>
      <c r="I314" s="18"/>
    </row>
    <row r="315" spans="1:16" x14ac:dyDescent="0.3">
      <c r="A315" s="18" t="s">
        <v>43</v>
      </c>
      <c r="B315" s="18"/>
      <c r="C315" s="18"/>
      <c r="D315" s="18"/>
      <c r="E315" s="25" t="s">
        <v>348</v>
      </c>
      <c r="F315" s="18"/>
      <c r="G315" s="18"/>
      <c r="H315" s="18"/>
      <c r="I315" s="18"/>
    </row>
    <row r="316" spans="1:16" x14ac:dyDescent="0.3">
      <c r="A316" s="18" t="s">
        <v>43</v>
      </c>
      <c r="B316" s="18"/>
      <c r="C316" s="18"/>
      <c r="D316" s="18"/>
      <c r="E316" s="25" t="s">
        <v>349</v>
      </c>
      <c r="F316" s="18"/>
      <c r="G316" s="18"/>
      <c r="H316" s="18"/>
      <c r="I316" s="18"/>
    </row>
    <row r="317" spans="1:16" ht="57.6" x14ac:dyDescent="0.3">
      <c r="A317" s="18" t="s">
        <v>47</v>
      </c>
      <c r="B317" s="18"/>
      <c r="C317" s="18"/>
      <c r="D317" s="18"/>
      <c r="E317" s="20" t="s">
        <v>357</v>
      </c>
      <c r="F317" s="18"/>
      <c r="G317" s="18"/>
      <c r="H317" s="18"/>
      <c r="I317" s="18"/>
    </row>
    <row r="318" spans="1:16" x14ac:dyDescent="0.3">
      <c r="A318" s="18" t="s">
        <v>37</v>
      </c>
      <c r="B318" s="18">
        <v>53</v>
      </c>
      <c r="C318" s="19" t="s">
        <v>368</v>
      </c>
      <c r="D318" s="18" t="s">
        <v>177</v>
      </c>
      <c r="E318" s="20" t="s">
        <v>369</v>
      </c>
      <c r="F318" s="21" t="s">
        <v>98</v>
      </c>
      <c r="G318" s="22">
        <v>55.93</v>
      </c>
      <c r="H318" s="23"/>
      <c r="I318" s="23"/>
      <c r="O318" s="24">
        <f>I318*0.21</f>
        <v>0</v>
      </c>
      <c r="P318">
        <v>3</v>
      </c>
    </row>
    <row r="319" spans="1:16" x14ac:dyDescent="0.3">
      <c r="A319" s="18" t="s">
        <v>42</v>
      </c>
      <c r="B319" s="18"/>
      <c r="C319" s="18"/>
      <c r="D319" s="18"/>
      <c r="E319" s="20"/>
      <c r="F319" s="18"/>
      <c r="G319" s="18"/>
      <c r="H319" s="18"/>
      <c r="I319" s="18"/>
    </row>
    <row r="320" spans="1:16" x14ac:dyDescent="0.3">
      <c r="A320" s="18" t="s">
        <v>43</v>
      </c>
      <c r="B320" s="18"/>
      <c r="C320" s="18"/>
      <c r="D320" s="18"/>
      <c r="E320" s="25" t="s">
        <v>370</v>
      </c>
      <c r="F320" s="18"/>
      <c r="G320" s="18"/>
      <c r="H320" s="18"/>
      <c r="I320" s="18"/>
    </row>
    <row r="321" spans="1:16" x14ac:dyDescent="0.3">
      <c r="A321" s="18" t="s">
        <v>43</v>
      </c>
      <c r="B321" s="18"/>
      <c r="C321" s="18"/>
      <c r="D321" s="18"/>
      <c r="E321" s="25" t="s">
        <v>371</v>
      </c>
      <c r="F321" s="18"/>
      <c r="G321" s="18"/>
      <c r="H321" s="18"/>
      <c r="I321" s="18"/>
    </row>
    <row r="322" spans="1:16" x14ac:dyDescent="0.3">
      <c r="A322" s="18" t="s">
        <v>43</v>
      </c>
      <c r="B322" s="18"/>
      <c r="C322" s="18"/>
      <c r="D322" s="18"/>
      <c r="E322" s="25" t="s">
        <v>372</v>
      </c>
      <c r="F322" s="18"/>
      <c r="G322" s="18"/>
      <c r="H322" s="18"/>
      <c r="I322" s="18"/>
    </row>
    <row r="323" spans="1:16" ht="57.6" x14ac:dyDescent="0.3">
      <c r="A323" s="18" t="s">
        <v>47</v>
      </c>
      <c r="B323" s="18"/>
      <c r="C323" s="18"/>
      <c r="D323" s="18"/>
      <c r="E323" s="20" t="s">
        <v>357</v>
      </c>
      <c r="F323" s="18"/>
      <c r="G323" s="18"/>
      <c r="H323" s="18"/>
      <c r="I323" s="18"/>
    </row>
    <row r="324" spans="1:16" x14ac:dyDescent="0.3">
      <c r="A324" s="15" t="s">
        <v>34</v>
      </c>
      <c r="B324" s="15"/>
      <c r="C324" s="16" t="s">
        <v>373</v>
      </c>
      <c r="D324" s="15"/>
      <c r="E324" s="15" t="s">
        <v>374</v>
      </c>
      <c r="F324" s="15"/>
      <c r="G324" s="15"/>
      <c r="H324" s="15"/>
      <c r="I324" s="17"/>
    </row>
    <row r="325" spans="1:16" x14ac:dyDescent="0.3">
      <c r="A325" s="18" t="s">
        <v>37</v>
      </c>
      <c r="B325" s="18">
        <v>54</v>
      </c>
      <c r="C325" s="19" t="s">
        <v>375</v>
      </c>
      <c r="D325" s="18" t="s">
        <v>177</v>
      </c>
      <c r="E325" s="20" t="s">
        <v>376</v>
      </c>
      <c r="F325" s="21" t="s">
        <v>98</v>
      </c>
      <c r="G325" s="22">
        <v>49.43</v>
      </c>
      <c r="H325" s="23"/>
      <c r="I325" s="23"/>
      <c r="O325" s="24">
        <f>I325*0.21</f>
        <v>0</v>
      </c>
      <c r="P325">
        <v>3</v>
      </c>
    </row>
    <row r="326" spans="1:16" x14ac:dyDescent="0.3">
      <c r="A326" s="18" t="s">
        <v>42</v>
      </c>
      <c r="B326" s="18"/>
      <c r="C326" s="18"/>
      <c r="D326" s="18"/>
      <c r="E326" s="20"/>
      <c r="F326" s="18"/>
      <c r="G326" s="18"/>
      <c r="H326" s="18"/>
      <c r="I326" s="18"/>
    </row>
    <row r="327" spans="1:16" x14ac:dyDescent="0.3">
      <c r="A327" s="18" t="s">
        <v>43</v>
      </c>
      <c r="B327" s="18"/>
      <c r="C327" s="18"/>
      <c r="D327" s="18"/>
      <c r="E327" s="25" t="s">
        <v>377</v>
      </c>
      <c r="F327" s="18"/>
      <c r="G327" s="18"/>
      <c r="H327" s="18"/>
      <c r="I327" s="18"/>
    </row>
    <row r="328" spans="1:16" x14ac:dyDescent="0.3">
      <c r="A328" s="18" t="s">
        <v>43</v>
      </c>
      <c r="B328" s="18"/>
      <c r="C328" s="18"/>
      <c r="D328" s="18"/>
      <c r="E328" s="25" t="s">
        <v>378</v>
      </c>
      <c r="F328" s="18"/>
      <c r="G328" s="18"/>
      <c r="H328" s="18"/>
      <c r="I328" s="18"/>
    </row>
    <row r="329" spans="1:16" ht="115.2" x14ac:dyDescent="0.3">
      <c r="A329" s="18" t="s">
        <v>47</v>
      </c>
      <c r="B329" s="18"/>
      <c r="C329" s="18"/>
      <c r="D329" s="18"/>
      <c r="E329" s="20" t="s">
        <v>379</v>
      </c>
      <c r="F329" s="18"/>
      <c r="G329" s="18"/>
      <c r="H329" s="18"/>
      <c r="I329" s="18"/>
    </row>
    <row r="330" spans="1:16" x14ac:dyDescent="0.3">
      <c r="A330" s="15" t="s">
        <v>34</v>
      </c>
      <c r="B330" s="15"/>
      <c r="C330" s="16" t="s">
        <v>380</v>
      </c>
      <c r="D330" s="15"/>
      <c r="E330" s="15" t="s">
        <v>381</v>
      </c>
      <c r="F330" s="15"/>
      <c r="G330" s="15"/>
      <c r="H330" s="15"/>
      <c r="I330" s="17"/>
    </row>
    <row r="331" spans="1:16" x14ac:dyDescent="0.3">
      <c r="A331" s="18" t="s">
        <v>37</v>
      </c>
      <c r="B331" s="18">
        <v>55</v>
      </c>
      <c r="C331" s="19" t="s">
        <v>382</v>
      </c>
      <c r="D331" s="18" t="s">
        <v>177</v>
      </c>
      <c r="E331" s="20" t="s">
        <v>383</v>
      </c>
      <c r="F331" s="21" t="s">
        <v>98</v>
      </c>
      <c r="G331" s="22">
        <v>3259.42</v>
      </c>
      <c r="H331" s="23"/>
      <c r="I331" s="23"/>
      <c r="O331" s="24">
        <f>I331*0.21</f>
        <v>0</v>
      </c>
      <c r="P331">
        <v>3</v>
      </c>
    </row>
    <row r="332" spans="1:16" x14ac:dyDescent="0.3">
      <c r="A332" s="18" t="s">
        <v>42</v>
      </c>
      <c r="B332" s="18"/>
      <c r="C332" s="18"/>
      <c r="D332" s="18"/>
      <c r="E332" s="20"/>
      <c r="F332" s="18"/>
      <c r="G332" s="18"/>
      <c r="H332" s="18"/>
      <c r="I332" s="18"/>
    </row>
    <row r="333" spans="1:16" x14ac:dyDescent="0.3">
      <c r="A333" s="18" t="s">
        <v>43</v>
      </c>
      <c r="B333" s="18"/>
      <c r="C333" s="18"/>
      <c r="D333" s="18"/>
      <c r="E333" s="25" t="s">
        <v>384</v>
      </c>
      <c r="F333" s="18"/>
      <c r="G333" s="18"/>
      <c r="H333" s="18"/>
      <c r="I333" s="18"/>
    </row>
    <row r="334" spans="1:16" x14ac:dyDescent="0.3">
      <c r="A334" s="18" t="s">
        <v>43</v>
      </c>
      <c r="B334" s="18"/>
      <c r="C334" s="18"/>
      <c r="D334" s="18"/>
      <c r="E334" s="25" t="s">
        <v>385</v>
      </c>
      <c r="F334" s="18"/>
      <c r="G334" s="18"/>
      <c r="H334" s="18"/>
      <c r="I334" s="18"/>
    </row>
    <row r="335" spans="1:16" x14ac:dyDescent="0.3">
      <c r="A335" s="18" t="s">
        <v>43</v>
      </c>
      <c r="B335" s="18"/>
      <c r="C335" s="18"/>
      <c r="D335" s="18"/>
      <c r="E335" s="25" t="s">
        <v>386</v>
      </c>
      <c r="F335" s="18"/>
      <c r="G335" s="18"/>
      <c r="H335" s="18"/>
      <c r="I335" s="18"/>
    </row>
    <row r="336" spans="1:16" ht="57.6" x14ac:dyDescent="0.3">
      <c r="A336" s="18" t="s">
        <v>47</v>
      </c>
      <c r="B336" s="18"/>
      <c r="C336" s="18"/>
      <c r="D336" s="18"/>
      <c r="E336" s="20" t="s">
        <v>387</v>
      </c>
      <c r="F336" s="18"/>
      <c r="G336" s="18"/>
      <c r="H336" s="18"/>
      <c r="I336" s="18"/>
    </row>
    <row r="337" spans="1:16" x14ac:dyDescent="0.3">
      <c r="A337" s="18" t="s">
        <v>37</v>
      </c>
      <c r="B337" s="18">
        <v>56</v>
      </c>
      <c r="C337" s="19" t="s">
        <v>388</v>
      </c>
      <c r="D337" s="18" t="s">
        <v>177</v>
      </c>
      <c r="E337" s="20" t="s">
        <v>389</v>
      </c>
      <c r="F337" s="21" t="s">
        <v>98</v>
      </c>
      <c r="G337" s="22">
        <v>3794.2</v>
      </c>
      <c r="H337" s="23"/>
      <c r="I337" s="23"/>
      <c r="O337" s="24">
        <f>I337*0.21</f>
        <v>0</v>
      </c>
      <c r="P337">
        <v>3</v>
      </c>
    </row>
    <row r="338" spans="1:16" x14ac:dyDescent="0.3">
      <c r="A338" s="18" t="s">
        <v>42</v>
      </c>
      <c r="B338" s="18"/>
      <c r="C338" s="18"/>
      <c r="D338" s="18"/>
      <c r="E338" s="20"/>
      <c r="F338" s="18"/>
      <c r="G338" s="18"/>
      <c r="H338" s="18"/>
      <c r="I338" s="18"/>
    </row>
    <row r="339" spans="1:16" x14ac:dyDescent="0.3">
      <c r="A339" s="18" t="s">
        <v>43</v>
      </c>
      <c r="B339" s="18"/>
      <c r="C339" s="18"/>
      <c r="D339" s="18"/>
      <c r="E339" s="25" t="s">
        <v>390</v>
      </c>
      <c r="F339" s="18"/>
      <c r="G339" s="18"/>
      <c r="H339" s="18"/>
      <c r="I339" s="18"/>
    </row>
    <row r="340" spans="1:16" x14ac:dyDescent="0.3">
      <c r="A340" s="18" t="s">
        <v>43</v>
      </c>
      <c r="B340" s="18"/>
      <c r="C340" s="18"/>
      <c r="D340" s="18"/>
      <c r="E340" s="25" t="s">
        <v>391</v>
      </c>
      <c r="F340" s="18"/>
      <c r="G340" s="18"/>
      <c r="H340" s="18"/>
      <c r="I340" s="18"/>
    </row>
    <row r="341" spans="1:16" ht="57.6" x14ac:dyDescent="0.3">
      <c r="A341" s="18" t="s">
        <v>47</v>
      </c>
      <c r="B341" s="18"/>
      <c r="C341" s="18"/>
      <c r="D341" s="18"/>
      <c r="E341" s="20" t="s">
        <v>387</v>
      </c>
      <c r="F341" s="18"/>
      <c r="G341" s="18"/>
      <c r="H341" s="18"/>
      <c r="I341" s="18"/>
    </row>
    <row r="342" spans="1:16" x14ac:dyDescent="0.3">
      <c r="A342" s="15" t="s">
        <v>34</v>
      </c>
      <c r="B342" s="15"/>
      <c r="C342" s="16" t="s">
        <v>392</v>
      </c>
      <c r="D342" s="15"/>
      <c r="E342" s="15" t="s">
        <v>393</v>
      </c>
      <c r="F342" s="15"/>
      <c r="G342" s="15"/>
      <c r="H342" s="15"/>
      <c r="I342" s="17"/>
    </row>
    <row r="343" spans="1:16" x14ac:dyDescent="0.3">
      <c r="A343" s="18" t="s">
        <v>37</v>
      </c>
      <c r="B343" s="18">
        <v>57</v>
      </c>
      <c r="C343" s="19" t="s">
        <v>394</v>
      </c>
      <c r="D343" s="18" t="s">
        <v>177</v>
      </c>
      <c r="E343" s="20" t="s">
        <v>395</v>
      </c>
      <c r="F343" s="21" t="s">
        <v>98</v>
      </c>
      <c r="G343" s="22">
        <v>3794.2</v>
      </c>
      <c r="H343" s="23"/>
      <c r="I343" s="23"/>
      <c r="O343" s="24">
        <f>I343*0.21</f>
        <v>0</v>
      </c>
      <c r="P343">
        <v>3</v>
      </c>
    </row>
    <row r="344" spans="1:16" x14ac:dyDescent="0.3">
      <c r="A344" s="18" t="s">
        <v>42</v>
      </c>
      <c r="B344" s="18"/>
      <c r="C344" s="18"/>
      <c r="D344" s="18"/>
      <c r="E344" s="20" t="s">
        <v>396</v>
      </c>
      <c r="F344" s="18"/>
      <c r="G344" s="18"/>
      <c r="H344" s="18"/>
      <c r="I344" s="18"/>
    </row>
    <row r="345" spans="1:16" x14ac:dyDescent="0.3">
      <c r="A345" s="18" t="s">
        <v>43</v>
      </c>
      <c r="B345" s="18"/>
      <c r="C345" s="18"/>
      <c r="D345" s="18"/>
      <c r="E345" s="25" t="s">
        <v>397</v>
      </c>
      <c r="F345" s="18"/>
      <c r="G345" s="18"/>
      <c r="H345" s="18"/>
      <c r="I345" s="18"/>
    </row>
    <row r="346" spans="1:16" x14ac:dyDescent="0.3">
      <c r="A346" s="18" t="s">
        <v>43</v>
      </c>
      <c r="B346" s="18"/>
      <c r="C346" s="18"/>
      <c r="D346" s="18"/>
      <c r="E346" s="25" t="s">
        <v>398</v>
      </c>
      <c r="F346" s="18"/>
      <c r="G346" s="18"/>
      <c r="H346" s="18"/>
      <c r="I346" s="18"/>
    </row>
    <row r="347" spans="1:16" x14ac:dyDescent="0.3">
      <c r="A347" s="18" t="s">
        <v>43</v>
      </c>
      <c r="B347" s="18"/>
      <c r="C347" s="18"/>
      <c r="D347" s="18"/>
      <c r="E347" s="25" t="s">
        <v>399</v>
      </c>
      <c r="F347" s="18"/>
      <c r="G347" s="18"/>
      <c r="H347" s="18"/>
      <c r="I347" s="18"/>
    </row>
    <row r="348" spans="1:16" x14ac:dyDescent="0.3">
      <c r="A348" s="18" t="s">
        <v>43</v>
      </c>
      <c r="B348" s="18"/>
      <c r="C348" s="18"/>
      <c r="D348" s="18"/>
      <c r="E348" s="25" t="s">
        <v>391</v>
      </c>
      <c r="F348" s="18"/>
      <c r="G348" s="18"/>
      <c r="H348" s="18"/>
      <c r="I348" s="18"/>
    </row>
    <row r="349" spans="1:16" ht="158.4" x14ac:dyDescent="0.3">
      <c r="A349" s="18" t="s">
        <v>47</v>
      </c>
      <c r="B349" s="18"/>
      <c r="C349" s="18"/>
      <c r="D349" s="18"/>
      <c r="E349" s="20" t="s">
        <v>400</v>
      </c>
      <c r="F349" s="18"/>
      <c r="G349" s="18"/>
      <c r="H349" s="18"/>
      <c r="I349" s="18"/>
    </row>
    <row r="350" spans="1:16" x14ac:dyDescent="0.3">
      <c r="A350" s="18" t="s">
        <v>37</v>
      </c>
      <c r="B350" s="18">
        <v>58</v>
      </c>
      <c r="C350" s="19" t="s">
        <v>401</v>
      </c>
      <c r="D350" s="18" t="s">
        <v>177</v>
      </c>
      <c r="E350" s="20" t="s">
        <v>402</v>
      </c>
      <c r="F350" s="21" t="s">
        <v>98</v>
      </c>
      <c r="G350" s="22">
        <v>3072.51</v>
      </c>
      <c r="H350" s="23"/>
      <c r="I350" s="23"/>
      <c r="O350" s="24">
        <f>I350*0.21</f>
        <v>0</v>
      </c>
      <c r="P350">
        <v>3</v>
      </c>
    </row>
    <row r="351" spans="1:16" x14ac:dyDescent="0.3">
      <c r="A351" s="18" t="s">
        <v>42</v>
      </c>
      <c r="B351" s="18"/>
      <c r="C351" s="18"/>
      <c r="D351" s="18"/>
      <c r="E351" s="20" t="s">
        <v>403</v>
      </c>
      <c r="F351" s="18"/>
      <c r="G351" s="18"/>
      <c r="H351" s="18"/>
      <c r="I351" s="18"/>
    </row>
    <row r="352" spans="1:16" x14ac:dyDescent="0.3">
      <c r="A352" s="18" t="s">
        <v>43</v>
      </c>
      <c r="B352" s="18"/>
      <c r="C352" s="18"/>
      <c r="D352" s="18"/>
      <c r="E352" s="25" t="s">
        <v>404</v>
      </c>
      <c r="F352" s="18"/>
      <c r="G352" s="18"/>
      <c r="H352" s="18"/>
      <c r="I352" s="18"/>
    </row>
    <row r="353" spans="1:16" x14ac:dyDescent="0.3">
      <c r="A353" s="18" t="s">
        <v>43</v>
      </c>
      <c r="B353" s="18"/>
      <c r="C353" s="18"/>
      <c r="D353" s="18"/>
      <c r="E353" s="25" t="s">
        <v>398</v>
      </c>
      <c r="F353" s="18"/>
      <c r="G353" s="18"/>
      <c r="H353" s="18"/>
      <c r="I353" s="18"/>
    </row>
    <row r="354" spans="1:16" x14ac:dyDescent="0.3">
      <c r="A354" s="18" t="s">
        <v>43</v>
      </c>
      <c r="B354" s="18"/>
      <c r="C354" s="18"/>
      <c r="D354" s="18"/>
      <c r="E354" s="25" t="s">
        <v>405</v>
      </c>
      <c r="F354" s="18"/>
      <c r="G354" s="18"/>
      <c r="H354" s="18"/>
      <c r="I354" s="18"/>
    </row>
    <row r="355" spans="1:16" ht="158.4" x14ac:dyDescent="0.3">
      <c r="A355" s="18" t="s">
        <v>47</v>
      </c>
      <c r="B355" s="18"/>
      <c r="C355" s="18"/>
      <c r="D355" s="18"/>
      <c r="E355" s="20" t="s">
        <v>400</v>
      </c>
      <c r="F355" s="18"/>
      <c r="G355" s="18"/>
      <c r="H355" s="18"/>
      <c r="I355" s="18"/>
    </row>
    <row r="356" spans="1:16" x14ac:dyDescent="0.3">
      <c r="A356" s="18" t="s">
        <v>37</v>
      </c>
      <c r="B356" s="18">
        <v>59</v>
      </c>
      <c r="C356" s="19" t="s">
        <v>406</v>
      </c>
      <c r="D356" s="18" t="s">
        <v>177</v>
      </c>
      <c r="E356" s="20" t="s">
        <v>407</v>
      </c>
      <c r="F356" s="21" t="s">
        <v>98</v>
      </c>
      <c r="G356" s="22">
        <v>186.91</v>
      </c>
      <c r="H356" s="23"/>
      <c r="I356" s="23"/>
      <c r="O356" s="24">
        <f>I356*0.21</f>
        <v>0</v>
      </c>
      <c r="P356">
        <v>3</v>
      </c>
    </row>
    <row r="357" spans="1:16" x14ac:dyDescent="0.3">
      <c r="A357" s="18" t="s">
        <v>42</v>
      </c>
      <c r="B357" s="18"/>
      <c r="C357" s="18"/>
      <c r="D357" s="18"/>
      <c r="E357" s="20"/>
      <c r="F357" s="18"/>
      <c r="G357" s="18"/>
      <c r="H357" s="18"/>
      <c r="I357" s="18"/>
    </row>
    <row r="358" spans="1:16" x14ac:dyDescent="0.3">
      <c r="A358" s="18" t="s">
        <v>43</v>
      </c>
      <c r="B358" s="18"/>
      <c r="C358" s="18"/>
      <c r="D358" s="18"/>
      <c r="E358" s="25" t="s">
        <v>408</v>
      </c>
      <c r="F358" s="18"/>
      <c r="G358" s="18"/>
      <c r="H358" s="18"/>
      <c r="I358" s="18"/>
    </row>
    <row r="359" spans="1:16" x14ac:dyDescent="0.3">
      <c r="A359" s="18" t="s">
        <v>43</v>
      </c>
      <c r="B359" s="18"/>
      <c r="C359" s="18"/>
      <c r="D359" s="18"/>
      <c r="E359" s="25" t="s">
        <v>409</v>
      </c>
      <c r="F359" s="18"/>
      <c r="G359" s="18"/>
      <c r="H359" s="18"/>
      <c r="I359" s="18"/>
    </row>
    <row r="360" spans="1:16" ht="158.4" x14ac:dyDescent="0.3">
      <c r="A360" s="18" t="s">
        <v>47</v>
      </c>
      <c r="B360" s="18"/>
      <c r="C360" s="18"/>
      <c r="D360" s="18"/>
      <c r="E360" s="20" t="s">
        <v>400</v>
      </c>
      <c r="F360" s="18"/>
      <c r="G360" s="18"/>
      <c r="H360" s="18"/>
      <c r="I360" s="18"/>
    </row>
    <row r="361" spans="1:16" x14ac:dyDescent="0.3">
      <c r="A361" s="15" t="s">
        <v>34</v>
      </c>
      <c r="B361" s="15"/>
      <c r="C361" s="16" t="s">
        <v>410</v>
      </c>
      <c r="D361" s="15"/>
      <c r="E361" s="15" t="s">
        <v>411</v>
      </c>
      <c r="F361" s="15"/>
      <c r="G361" s="15"/>
      <c r="H361" s="15"/>
      <c r="I361" s="17"/>
    </row>
    <row r="362" spans="1:16" x14ac:dyDescent="0.3">
      <c r="A362" s="18" t="s">
        <v>37</v>
      </c>
      <c r="B362" s="18">
        <v>60</v>
      </c>
      <c r="C362" s="19" t="s">
        <v>412</v>
      </c>
      <c r="D362" s="18" t="s">
        <v>413</v>
      </c>
      <c r="E362" s="20" t="s">
        <v>414</v>
      </c>
      <c r="F362" s="21" t="s">
        <v>98</v>
      </c>
      <c r="G362" s="22">
        <v>184.22</v>
      </c>
      <c r="H362" s="23"/>
      <c r="I362" s="23"/>
      <c r="O362" s="24">
        <f>I362*0.21</f>
        <v>0</v>
      </c>
      <c r="P362">
        <v>3</v>
      </c>
    </row>
    <row r="363" spans="1:16" x14ac:dyDescent="0.3">
      <c r="A363" s="18" t="s">
        <v>42</v>
      </c>
      <c r="B363" s="18"/>
      <c r="C363" s="18"/>
      <c r="D363" s="18"/>
      <c r="E363" s="20"/>
      <c r="F363" s="18"/>
      <c r="G363" s="18"/>
      <c r="H363" s="18"/>
      <c r="I363" s="18"/>
    </row>
    <row r="364" spans="1:16" x14ac:dyDescent="0.3">
      <c r="A364" s="18" t="s">
        <v>43</v>
      </c>
      <c r="B364" s="18"/>
      <c r="C364" s="18"/>
      <c r="D364" s="18"/>
      <c r="E364" s="25" t="s">
        <v>415</v>
      </c>
      <c r="F364" s="18"/>
      <c r="G364" s="18"/>
      <c r="H364" s="18"/>
      <c r="I364" s="18"/>
    </row>
    <row r="365" spans="1:16" x14ac:dyDescent="0.3">
      <c r="A365" s="18" t="s">
        <v>43</v>
      </c>
      <c r="B365" s="18"/>
      <c r="C365" s="18"/>
      <c r="D365" s="18"/>
      <c r="E365" s="25" t="s">
        <v>416</v>
      </c>
      <c r="F365" s="18"/>
      <c r="G365" s="18"/>
      <c r="H365" s="18"/>
      <c r="I365" s="18"/>
    </row>
    <row r="366" spans="1:16" x14ac:dyDescent="0.3">
      <c r="A366" s="18" t="s">
        <v>43</v>
      </c>
      <c r="B366" s="18"/>
      <c r="C366" s="18"/>
      <c r="D366" s="18"/>
      <c r="E366" s="25" t="s">
        <v>417</v>
      </c>
      <c r="F366" s="18"/>
      <c r="G366" s="18"/>
      <c r="H366" s="18"/>
      <c r="I366" s="18"/>
    </row>
    <row r="367" spans="1:16" ht="187.2" x14ac:dyDescent="0.3">
      <c r="A367" s="18" t="s">
        <v>47</v>
      </c>
      <c r="B367" s="18"/>
      <c r="C367" s="18"/>
      <c r="D367" s="18"/>
      <c r="E367" s="20" t="s">
        <v>418</v>
      </c>
      <c r="F367" s="18"/>
      <c r="G367" s="18"/>
      <c r="H367" s="18"/>
      <c r="I367" s="18"/>
    </row>
    <row r="368" spans="1:16" x14ac:dyDescent="0.3">
      <c r="A368" s="18" t="s">
        <v>37</v>
      </c>
      <c r="B368" s="18">
        <v>61</v>
      </c>
      <c r="C368" s="19" t="s">
        <v>419</v>
      </c>
      <c r="D368" s="18" t="s">
        <v>420</v>
      </c>
      <c r="E368" s="20" t="s">
        <v>421</v>
      </c>
      <c r="F368" s="21" t="s">
        <v>98</v>
      </c>
      <c r="G368" s="22">
        <v>6.5</v>
      </c>
      <c r="H368" s="23"/>
      <c r="I368" s="23"/>
      <c r="O368" s="24">
        <f>I368*0.21</f>
        <v>0</v>
      </c>
      <c r="P368">
        <v>3</v>
      </c>
    </row>
    <row r="369" spans="1:16" ht="72" x14ac:dyDescent="0.3">
      <c r="A369" s="18" t="s">
        <v>42</v>
      </c>
      <c r="B369" s="18"/>
      <c r="C369" s="18"/>
      <c r="D369" s="18"/>
      <c r="E369" s="20" t="s">
        <v>422</v>
      </c>
      <c r="F369" s="18"/>
      <c r="G369" s="18"/>
      <c r="H369" s="18"/>
      <c r="I369" s="18"/>
    </row>
    <row r="370" spans="1:16" x14ac:dyDescent="0.3">
      <c r="A370" s="18" t="s">
        <v>43</v>
      </c>
      <c r="B370" s="18"/>
      <c r="C370" s="18"/>
      <c r="D370" s="18"/>
      <c r="E370" s="25" t="s">
        <v>423</v>
      </c>
      <c r="F370" s="18"/>
      <c r="G370" s="18"/>
      <c r="H370" s="18"/>
      <c r="I370" s="18"/>
    </row>
    <row r="371" spans="1:16" x14ac:dyDescent="0.3">
      <c r="A371" s="18" t="s">
        <v>43</v>
      </c>
      <c r="B371" s="18"/>
      <c r="C371" s="18"/>
      <c r="D371" s="18"/>
      <c r="E371" s="25" t="s">
        <v>424</v>
      </c>
      <c r="F371" s="18"/>
      <c r="G371" s="18"/>
      <c r="H371" s="18"/>
      <c r="I371" s="18"/>
    </row>
    <row r="372" spans="1:16" ht="187.2" x14ac:dyDescent="0.3">
      <c r="A372" s="18" t="s">
        <v>47</v>
      </c>
      <c r="B372" s="18"/>
      <c r="C372" s="18"/>
      <c r="D372" s="18"/>
      <c r="E372" s="20" t="s">
        <v>418</v>
      </c>
      <c r="F372" s="18"/>
      <c r="G372" s="18"/>
      <c r="H372" s="18"/>
      <c r="I372" s="18"/>
    </row>
    <row r="373" spans="1:16" x14ac:dyDescent="0.3">
      <c r="A373" s="15" t="s">
        <v>34</v>
      </c>
      <c r="B373" s="15"/>
      <c r="C373" s="16" t="s">
        <v>425</v>
      </c>
      <c r="D373" s="15"/>
      <c r="E373" s="15" t="s">
        <v>426</v>
      </c>
      <c r="F373" s="15"/>
      <c r="G373" s="15"/>
      <c r="H373" s="15"/>
      <c r="I373" s="17"/>
    </row>
    <row r="374" spans="1:16" x14ac:dyDescent="0.3">
      <c r="A374" s="18" t="s">
        <v>37</v>
      </c>
      <c r="B374" s="18">
        <v>62</v>
      </c>
      <c r="C374" s="19" t="s">
        <v>427</v>
      </c>
      <c r="D374" s="18" t="s">
        <v>428</v>
      </c>
      <c r="E374" s="20" t="s">
        <v>429</v>
      </c>
      <c r="F374" s="21" t="s">
        <v>149</v>
      </c>
      <c r="G374" s="22">
        <v>1560</v>
      </c>
      <c r="H374" s="23"/>
      <c r="I374" s="23"/>
      <c r="O374" s="24">
        <f>I374*0.21</f>
        <v>0</v>
      </c>
      <c r="P374">
        <v>3</v>
      </c>
    </row>
    <row r="375" spans="1:16" x14ac:dyDescent="0.3">
      <c r="A375" s="18" t="s">
        <v>42</v>
      </c>
      <c r="B375" s="18"/>
      <c r="C375" s="18"/>
      <c r="D375" s="18"/>
      <c r="E375" s="20"/>
      <c r="F375" s="18"/>
      <c r="G375" s="18"/>
      <c r="H375" s="18"/>
      <c r="I375" s="18"/>
    </row>
    <row r="376" spans="1:16" x14ac:dyDescent="0.3">
      <c r="A376" s="18" t="s">
        <v>43</v>
      </c>
      <c r="B376" s="18"/>
      <c r="C376" s="18"/>
      <c r="D376" s="18"/>
      <c r="E376" s="25" t="s">
        <v>430</v>
      </c>
      <c r="F376" s="18"/>
      <c r="G376" s="18"/>
      <c r="H376" s="18"/>
      <c r="I376" s="18"/>
    </row>
    <row r="377" spans="1:16" x14ac:dyDescent="0.3">
      <c r="A377" s="18" t="s">
        <v>43</v>
      </c>
      <c r="B377" s="18"/>
      <c r="C377" s="18"/>
      <c r="D377" s="18"/>
      <c r="E377" s="25" t="s">
        <v>431</v>
      </c>
      <c r="F377" s="18"/>
      <c r="G377" s="18"/>
      <c r="H377" s="18"/>
      <c r="I377" s="18"/>
    </row>
    <row r="378" spans="1:16" ht="115.2" x14ac:dyDescent="0.3">
      <c r="A378" s="18" t="s">
        <v>47</v>
      </c>
      <c r="B378" s="18"/>
      <c r="C378" s="18"/>
      <c r="D378" s="18"/>
      <c r="E378" s="20" t="s">
        <v>432</v>
      </c>
      <c r="F378" s="18"/>
      <c r="G378" s="18"/>
      <c r="H378" s="18"/>
      <c r="I378" s="18"/>
    </row>
    <row r="379" spans="1:16" x14ac:dyDescent="0.3">
      <c r="A379" s="18" t="s">
        <v>37</v>
      </c>
      <c r="B379" s="18">
        <v>63</v>
      </c>
      <c r="C379" s="19" t="s">
        <v>433</v>
      </c>
      <c r="D379" s="18" t="s">
        <v>428</v>
      </c>
      <c r="E379" s="20" t="s">
        <v>434</v>
      </c>
      <c r="F379" s="21" t="s">
        <v>149</v>
      </c>
      <c r="G379" s="22">
        <v>1560</v>
      </c>
      <c r="H379" s="23"/>
      <c r="I379" s="23"/>
      <c r="O379" s="24">
        <f>I379*0.21</f>
        <v>0</v>
      </c>
      <c r="P379">
        <v>3</v>
      </c>
    </row>
    <row r="380" spans="1:16" x14ac:dyDescent="0.3">
      <c r="A380" s="18" t="s">
        <v>42</v>
      </c>
      <c r="B380" s="18"/>
      <c r="C380" s="18"/>
      <c r="D380" s="18"/>
      <c r="E380" s="20"/>
      <c r="F380" s="18"/>
      <c r="G380" s="18"/>
      <c r="H380" s="18"/>
      <c r="I380" s="18"/>
    </row>
    <row r="381" spans="1:16" x14ac:dyDescent="0.3">
      <c r="A381" s="18" t="s">
        <v>43</v>
      </c>
      <c r="B381" s="18"/>
      <c r="C381" s="18"/>
      <c r="D381" s="18"/>
      <c r="E381" s="25" t="s">
        <v>435</v>
      </c>
      <c r="F381" s="18"/>
      <c r="G381" s="18"/>
      <c r="H381" s="18"/>
      <c r="I381" s="18"/>
    </row>
    <row r="382" spans="1:16" x14ac:dyDescent="0.3">
      <c r="A382" s="18" t="s">
        <v>43</v>
      </c>
      <c r="B382" s="18"/>
      <c r="C382" s="18"/>
      <c r="D382" s="18"/>
      <c r="E382" s="25" t="s">
        <v>431</v>
      </c>
      <c r="F382" s="18"/>
      <c r="G382" s="18"/>
      <c r="H382" s="18"/>
      <c r="I382" s="18"/>
    </row>
    <row r="383" spans="1:16" ht="158.4" x14ac:dyDescent="0.3">
      <c r="A383" s="18" t="s">
        <v>47</v>
      </c>
      <c r="B383" s="18"/>
      <c r="C383" s="18"/>
      <c r="D383" s="18"/>
      <c r="E383" s="20" t="s">
        <v>436</v>
      </c>
      <c r="F383" s="18"/>
      <c r="G383" s="18"/>
      <c r="H383" s="18"/>
      <c r="I383" s="18"/>
    </row>
    <row r="384" spans="1:16" x14ac:dyDescent="0.3">
      <c r="A384" s="15" t="s">
        <v>34</v>
      </c>
      <c r="B384" s="15"/>
      <c r="C384" s="16" t="s">
        <v>437</v>
      </c>
      <c r="D384" s="15"/>
      <c r="E384" s="15" t="s">
        <v>438</v>
      </c>
      <c r="F384" s="15"/>
      <c r="G384" s="15"/>
      <c r="H384" s="15"/>
      <c r="I384" s="17"/>
    </row>
    <row r="385" spans="1:16" x14ac:dyDescent="0.3">
      <c r="A385" s="18" t="s">
        <v>37</v>
      </c>
      <c r="B385" s="18">
        <v>64</v>
      </c>
      <c r="C385" s="19" t="s">
        <v>439</v>
      </c>
      <c r="D385" s="18" t="s">
        <v>440</v>
      </c>
      <c r="E385" s="20" t="s">
        <v>441</v>
      </c>
      <c r="F385" s="21" t="s">
        <v>98</v>
      </c>
      <c r="G385" s="22">
        <v>50</v>
      </c>
      <c r="H385" s="23"/>
      <c r="I385" s="23"/>
      <c r="O385" s="24">
        <f>I385*0.21</f>
        <v>0</v>
      </c>
      <c r="P385">
        <v>3</v>
      </c>
    </row>
    <row r="386" spans="1:16" ht="28.8" x14ac:dyDescent="0.3">
      <c r="A386" s="18" t="s">
        <v>42</v>
      </c>
      <c r="B386" s="18"/>
      <c r="C386" s="18"/>
      <c r="D386" s="18"/>
      <c r="E386" s="20" t="s">
        <v>442</v>
      </c>
      <c r="F386" s="18"/>
      <c r="G386" s="18"/>
      <c r="H386" s="18"/>
      <c r="I386" s="18"/>
    </row>
    <row r="387" spans="1:16" x14ac:dyDescent="0.3">
      <c r="A387" s="18" t="s">
        <v>43</v>
      </c>
      <c r="B387" s="18"/>
      <c r="C387" s="18"/>
      <c r="D387" s="18"/>
      <c r="E387" s="25" t="s">
        <v>443</v>
      </c>
      <c r="F387" s="18"/>
      <c r="G387" s="18"/>
      <c r="H387" s="18"/>
      <c r="I387" s="18"/>
    </row>
    <row r="388" spans="1:16" x14ac:dyDescent="0.3">
      <c r="A388" s="18" t="s">
        <v>43</v>
      </c>
      <c r="B388" s="18"/>
      <c r="C388" s="18"/>
      <c r="D388" s="18"/>
      <c r="E388" s="25" t="s">
        <v>444</v>
      </c>
      <c r="F388" s="18"/>
      <c r="G388" s="18"/>
      <c r="H388" s="18"/>
      <c r="I388" s="18"/>
    </row>
    <row r="389" spans="1:16" ht="230.4" x14ac:dyDescent="0.3">
      <c r="A389" s="18" t="s">
        <v>47</v>
      </c>
      <c r="B389" s="18"/>
      <c r="C389" s="18"/>
      <c r="D389" s="18"/>
      <c r="E389" s="20" t="s">
        <v>445</v>
      </c>
      <c r="F389" s="18"/>
      <c r="G389" s="18"/>
      <c r="H389" s="18"/>
      <c r="I389" s="18"/>
    </row>
    <row r="390" spans="1:16" x14ac:dyDescent="0.3">
      <c r="A390" s="15" t="s">
        <v>34</v>
      </c>
      <c r="B390" s="15"/>
      <c r="C390" s="16" t="s">
        <v>446</v>
      </c>
      <c r="D390" s="15"/>
      <c r="E390" s="15" t="s">
        <v>447</v>
      </c>
      <c r="F390" s="15"/>
      <c r="G390" s="15"/>
      <c r="H390" s="15"/>
      <c r="I390" s="17"/>
    </row>
    <row r="391" spans="1:16" x14ac:dyDescent="0.3">
      <c r="A391" s="18" t="s">
        <v>37</v>
      </c>
      <c r="B391" s="18">
        <v>65</v>
      </c>
      <c r="C391" s="19" t="s">
        <v>448</v>
      </c>
      <c r="D391" s="18" t="s">
        <v>428</v>
      </c>
      <c r="E391" s="20" t="s">
        <v>449</v>
      </c>
      <c r="F391" s="21" t="s">
        <v>149</v>
      </c>
      <c r="G391" s="22">
        <v>1560</v>
      </c>
      <c r="H391" s="23"/>
      <c r="I391" s="23"/>
      <c r="O391" s="24">
        <f>I391*0.21</f>
        <v>0</v>
      </c>
      <c r="P391">
        <v>3</v>
      </c>
    </row>
    <row r="392" spans="1:16" x14ac:dyDescent="0.3">
      <c r="A392" s="18" t="s">
        <v>42</v>
      </c>
      <c r="B392" s="18"/>
      <c r="C392" s="18"/>
      <c r="D392" s="18"/>
      <c r="E392" s="20"/>
      <c r="F392" s="18"/>
      <c r="G392" s="18"/>
      <c r="H392" s="18"/>
      <c r="I392" s="18"/>
    </row>
    <row r="393" spans="1:16" x14ac:dyDescent="0.3">
      <c r="A393" s="18" t="s">
        <v>43</v>
      </c>
      <c r="B393" s="18"/>
      <c r="C393" s="18"/>
      <c r="D393" s="18"/>
      <c r="E393" s="25" t="s">
        <v>450</v>
      </c>
      <c r="F393" s="18"/>
      <c r="G393" s="18"/>
      <c r="H393" s="18"/>
      <c r="I393" s="18"/>
    </row>
    <row r="394" spans="1:16" x14ac:dyDescent="0.3">
      <c r="A394" s="18" t="s">
        <v>43</v>
      </c>
      <c r="B394" s="18"/>
      <c r="C394" s="18"/>
      <c r="D394" s="18"/>
      <c r="E394" s="25" t="s">
        <v>431</v>
      </c>
      <c r="F394" s="18"/>
      <c r="G394" s="18"/>
      <c r="H394" s="18"/>
      <c r="I394" s="18"/>
    </row>
    <row r="395" spans="1:16" ht="144" x14ac:dyDescent="0.3">
      <c r="A395" s="18" t="s">
        <v>47</v>
      </c>
      <c r="B395" s="18"/>
      <c r="C395" s="18"/>
      <c r="D395" s="18"/>
      <c r="E395" s="20" t="s">
        <v>451</v>
      </c>
      <c r="F395" s="18"/>
      <c r="G395" s="18"/>
      <c r="H395" s="18"/>
      <c r="I395" s="18"/>
    </row>
    <row r="396" spans="1:16" x14ac:dyDescent="0.3">
      <c r="A396" s="18" t="s">
        <v>37</v>
      </c>
      <c r="B396" s="18">
        <v>66</v>
      </c>
      <c r="C396" s="19" t="s">
        <v>452</v>
      </c>
      <c r="D396" s="18" t="s">
        <v>428</v>
      </c>
      <c r="E396" s="20" t="s">
        <v>453</v>
      </c>
      <c r="F396" s="21" t="s">
        <v>108</v>
      </c>
      <c r="G396" s="22">
        <v>160</v>
      </c>
      <c r="H396" s="23"/>
      <c r="I396" s="23"/>
      <c r="O396" s="24">
        <f>I396*0.21</f>
        <v>0</v>
      </c>
      <c r="P396">
        <v>3</v>
      </c>
    </row>
    <row r="397" spans="1:16" x14ac:dyDescent="0.3">
      <c r="A397" s="18" t="s">
        <v>42</v>
      </c>
      <c r="B397" s="18"/>
      <c r="C397" s="18"/>
      <c r="D397" s="18"/>
      <c r="E397" s="20"/>
      <c r="F397" s="18"/>
      <c r="G397" s="18"/>
      <c r="H397" s="18"/>
      <c r="I397" s="18"/>
    </row>
    <row r="398" spans="1:16" x14ac:dyDescent="0.3">
      <c r="A398" s="18" t="s">
        <v>43</v>
      </c>
      <c r="B398" s="18"/>
      <c r="C398" s="18"/>
      <c r="D398" s="18"/>
      <c r="E398" s="25" t="s">
        <v>454</v>
      </c>
      <c r="F398" s="18"/>
      <c r="G398" s="18"/>
      <c r="H398" s="18"/>
      <c r="I398" s="18"/>
    </row>
    <row r="399" spans="1:16" x14ac:dyDescent="0.3">
      <c r="A399" s="18" t="s">
        <v>43</v>
      </c>
      <c r="B399" s="18"/>
      <c r="C399" s="18"/>
      <c r="D399" s="18"/>
      <c r="E399" s="25" t="s">
        <v>455</v>
      </c>
      <c r="F399" s="18"/>
      <c r="G399" s="18"/>
      <c r="H399" s="18"/>
      <c r="I399" s="18"/>
    </row>
    <row r="400" spans="1:16" x14ac:dyDescent="0.3">
      <c r="A400" s="18" t="s">
        <v>43</v>
      </c>
      <c r="B400" s="18"/>
      <c r="C400" s="18"/>
      <c r="D400" s="18"/>
      <c r="E400" s="25" t="s">
        <v>456</v>
      </c>
      <c r="F400" s="18"/>
      <c r="G400" s="18"/>
      <c r="H400" s="18"/>
      <c r="I400" s="18"/>
    </row>
    <row r="401" spans="1:16" ht="115.2" x14ac:dyDescent="0.3">
      <c r="A401" s="18" t="s">
        <v>47</v>
      </c>
      <c r="B401" s="18"/>
      <c r="C401" s="18"/>
      <c r="D401" s="18"/>
      <c r="E401" s="20" t="s">
        <v>457</v>
      </c>
      <c r="F401" s="18"/>
      <c r="G401" s="18"/>
      <c r="H401" s="18"/>
      <c r="I401" s="18"/>
    </row>
    <row r="402" spans="1:16" x14ac:dyDescent="0.3">
      <c r="A402" s="18" t="s">
        <v>37</v>
      </c>
      <c r="B402" s="18">
        <v>67</v>
      </c>
      <c r="C402" s="19" t="s">
        <v>458</v>
      </c>
      <c r="D402" s="18" t="s">
        <v>459</v>
      </c>
      <c r="E402" s="20" t="s">
        <v>460</v>
      </c>
      <c r="F402" s="21" t="s">
        <v>108</v>
      </c>
      <c r="G402" s="22">
        <v>91</v>
      </c>
      <c r="H402" s="23"/>
      <c r="I402" s="23"/>
      <c r="O402" s="24">
        <f>I402*0.21</f>
        <v>0</v>
      </c>
      <c r="P402">
        <v>3</v>
      </c>
    </row>
    <row r="403" spans="1:16" ht="28.8" x14ac:dyDescent="0.3">
      <c r="A403" s="18" t="s">
        <v>42</v>
      </c>
      <c r="B403" s="18"/>
      <c r="C403" s="18"/>
      <c r="D403" s="18"/>
      <c r="E403" s="20" t="s">
        <v>461</v>
      </c>
      <c r="F403" s="18"/>
      <c r="G403" s="18"/>
      <c r="H403" s="18"/>
      <c r="I403" s="18"/>
    </row>
    <row r="404" spans="1:16" x14ac:dyDescent="0.3">
      <c r="A404" s="18" t="s">
        <v>43</v>
      </c>
      <c r="B404" s="18"/>
      <c r="C404" s="18"/>
      <c r="D404" s="18"/>
      <c r="E404" s="25" t="s">
        <v>462</v>
      </c>
      <c r="F404" s="18"/>
      <c r="G404" s="18"/>
      <c r="H404" s="18"/>
      <c r="I404" s="18"/>
    </row>
    <row r="405" spans="1:16" x14ac:dyDescent="0.3">
      <c r="A405" s="18" t="s">
        <v>43</v>
      </c>
      <c r="B405" s="18"/>
      <c r="C405" s="18"/>
      <c r="D405" s="18"/>
      <c r="E405" s="25" t="s">
        <v>463</v>
      </c>
      <c r="F405" s="18"/>
      <c r="G405" s="18"/>
      <c r="H405" s="18"/>
      <c r="I405" s="18"/>
    </row>
    <row r="406" spans="1:16" ht="115.2" x14ac:dyDescent="0.3">
      <c r="A406" s="18" t="s">
        <v>47</v>
      </c>
      <c r="B406" s="18"/>
      <c r="C406" s="18"/>
      <c r="D406" s="18"/>
      <c r="E406" s="20" t="s">
        <v>464</v>
      </c>
      <c r="F406" s="18"/>
      <c r="G406" s="18"/>
      <c r="H406" s="18"/>
      <c r="I406" s="18"/>
    </row>
    <row r="407" spans="1:16" x14ac:dyDescent="0.3">
      <c r="A407" s="18" t="s">
        <v>37</v>
      </c>
      <c r="B407" s="18">
        <v>68</v>
      </c>
      <c r="C407" s="19" t="s">
        <v>465</v>
      </c>
      <c r="D407" s="18" t="s">
        <v>428</v>
      </c>
      <c r="E407" s="20" t="s">
        <v>466</v>
      </c>
      <c r="F407" s="21" t="s">
        <v>149</v>
      </c>
      <c r="G407" s="22">
        <v>1560</v>
      </c>
      <c r="H407" s="23"/>
      <c r="I407" s="23"/>
      <c r="O407" s="24">
        <f>I407*0.21</f>
        <v>0</v>
      </c>
      <c r="P407">
        <v>3</v>
      </c>
    </row>
    <row r="408" spans="1:16" x14ac:dyDescent="0.3">
      <c r="A408" s="18" t="s">
        <v>42</v>
      </c>
      <c r="B408" s="18"/>
      <c r="C408" s="18"/>
      <c r="D408" s="18"/>
      <c r="E408" s="20"/>
      <c r="F408" s="18"/>
      <c r="G408" s="18"/>
      <c r="H408" s="18"/>
      <c r="I408" s="18"/>
    </row>
    <row r="409" spans="1:16" x14ac:dyDescent="0.3">
      <c r="A409" s="18" t="s">
        <v>43</v>
      </c>
      <c r="B409" s="18"/>
      <c r="C409" s="18"/>
      <c r="D409" s="18"/>
      <c r="E409" s="25" t="s">
        <v>467</v>
      </c>
      <c r="F409" s="18"/>
      <c r="G409" s="18"/>
      <c r="H409" s="18"/>
      <c r="I409" s="18"/>
    </row>
    <row r="410" spans="1:16" x14ac:dyDescent="0.3">
      <c r="A410" s="18" t="s">
        <v>43</v>
      </c>
      <c r="B410" s="18"/>
      <c r="C410" s="18"/>
      <c r="D410" s="18"/>
      <c r="E410" s="25" t="s">
        <v>431</v>
      </c>
      <c r="F410" s="18"/>
      <c r="G410" s="18"/>
      <c r="H410" s="18"/>
      <c r="I410" s="18"/>
    </row>
    <row r="411" spans="1:16" ht="100.8" x14ac:dyDescent="0.3">
      <c r="A411" s="18" t="s">
        <v>47</v>
      </c>
      <c r="B411" s="18"/>
      <c r="C411" s="18"/>
      <c r="D411" s="18"/>
      <c r="E411" s="20" t="s">
        <v>468</v>
      </c>
      <c r="F411" s="18"/>
      <c r="G411" s="18"/>
      <c r="H411" s="18"/>
      <c r="I411" s="18"/>
    </row>
    <row r="412" spans="1:16" ht="28.8" x14ac:dyDescent="0.3">
      <c r="A412" s="18" t="s">
        <v>37</v>
      </c>
      <c r="B412" s="18">
        <v>69</v>
      </c>
      <c r="C412" s="19" t="s">
        <v>469</v>
      </c>
      <c r="D412" s="18" t="s">
        <v>428</v>
      </c>
      <c r="E412" s="20" t="s">
        <v>470</v>
      </c>
      <c r="F412" s="21" t="s">
        <v>108</v>
      </c>
      <c r="G412" s="22">
        <v>82</v>
      </c>
      <c r="H412" s="23"/>
      <c r="I412" s="23"/>
      <c r="O412" s="24">
        <f>I412*0.21</f>
        <v>0</v>
      </c>
      <c r="P412">
        <v>3</v>
      </c>
    </row>
    <row r="413" spans="1:16" x14ac:dyDescent="0.3">
      <c r="A413" s="18" t="s">
        <v>42</v>
      </c>
      <c r="B413" s="18"/>
      <c r="C413" s="18"/>
      <c r="D413" s="18"/>
      <c r="E413" s="20"/>
      <c r="F413" s="18"/>
      <c r="G413" s="18"/>
      <c r="H413" s="18"/>
      <c r="I413" s="18"/>
    </row>
    <row r="414" spans="1:16" x14ac:dyDescent="0.3">
      <c r="A414" s="18" t="s">
        <v>43</v>
      </c>
      <c r="B414" s="18"/>
      <c r="C414" s="18"/>
      <c r="D414" s="18"/>
      <c r="E414" s="25" t="s">
        <v>471</v>
      </c>
      <c r="F414" s="18"/>
      <c r="G414" s="18"/>
      <c r="H414" s="18"/>
      <c r="I414" s="18"/>
    </row>
    <row r="415" spans="1:16" x14ac:dyDescent="0.3">
      <c r="A415" s="18" t="s">
        <v>43</v>
      </c>
      <c r="B415" s="18"/>
      <c r="C415" s="18"/>
      <c r="D415" s="18"/>
      <c r="E415" s="25" t="s">
        <v>472</v>
      </c>
      <c r="F415" s="18"/>
      <c r="G415" s="18"/>
      <c r="H415" s="18"/>
      <c r="I415" s="18"/>
    </row>
    <row r="416" spans="1:16" ht="115.2" x14ac:dyDescent="0.3">
      <c r="A416" s="18" t="s">
        <v>47</v>
      </c>
      <c r="B416" s="18"/>
      <c r="C416" s="18"/>
      <c r="D416" s="18"/>
      <c r="E416" s="20" t="s">
        <v>464</v>
      </c>
      <c r="F416" s="18"/>
      <c r="G416" s="18"/>
      <c r="H416" s="18"/>
      <c r="I416" s="18"/>
    </row>
    <row r="417" spans="1:16" x14ac:dyDescent="0.3">
      <c r="A417" s="18" t="s">
        <v>37</v>
      </c>
      <c r="B417" s="18">
        <v>70</v>
      </c>
      <c r="C417" s="19" t="s">
        <v>473</v>
      </c>
      <c r="D417" s="18"/>
      <c r="E417" s="20" t="s">
        <v>474</v>
      </c>
      <c r="F417" s="21" t="s">
        <v>149</v>
      </c>
      <c r="G417" s="22">
        <v>1560</v>
      </c>
      <c r="H417" s="23"/>
      <c r="I417" s="23"/>
      <c r="O417" s="24">
        <f>I417*0.21</f>
        <v>0</v>
      </c>
      <c r="P417">
        <v>3</v>
      </c>
    </row>
    <row r="418" spans="1:16" x14ac:dyDescent="0.3">
      <c r="A418" s="18" t="s">
        <v>42</v>
      </c>
      <c r="B418" s="18"/>
      <c r="C418" s="18"/>
      <c r="D418" s="18"/>
      <c r="E418" s="20"/>
      <c r="F418" s="18"/>
      <c r="G418" s="18"/>
      <c r="H418" s="18"/>
      <c r="I418" s="18"/>
    </row>
    <row r="419" spans="1:16" x14ac:dyDescent="0.3">
      <c r="A419" s="18" t="s">
        <v>43</v>
      </c>
      <c r="B419" s="18"/>
      <c r="C419" s="18"/>
      <c r="D419" s="18"/>
      <c r="E419" s="25" t="s">
        <v>475</v>
      </c>
      <c r="F419" s="18"/>
      <c r="G419" s="18"/>
      <c r="H419" s="18"/>
      <c r="I419" s="18"/>
    </row>
    <row r="420" spans="1:16" x14ac:dyDescent="0.3">
      <c r="A420" s="18" t="s">
        <v>43</v>
      </c>
      <c r="B420" s="18"/>
      <c r="C420" s="18"/>
      <c r="D420" s="18"/>
      <c r="E420" s="25" t="s">
        <v>431</v>
      </c>
      <c r="F420" s="18"/>
      <c r="G420" s="18"/>
      <c r="H420" s="18"/>
      <c r="I420" s="18"/>
    </row>
    <row r="421" spans="1:16" ht="86.4" x14ac:dyDescent="0.3">
      <c r="A421" s="18" t="s">
        <v>47</v>
      </c>
      <c r="B421" s="18"/>
      <c r="C421" s="18"/>
      <c r="D421" s="18"/>
      <c r="E421" s="20" t="s">
        <v>476</v>
      </c>
      <c r="F421" s="18"/>
      <c r="G421" s="18"/>
      <c r="H421" s="18"/>
      <c r="I421" s="18"/>
    </row>
    <row r="422" spans="1:16" x14ac:dyDescent="0.3">
      <c r="A422" s="18" t="s">
        <v>37</v>
      </c>
      <c r="B422" s="18">
        <v>71</v>
      </c>
      <c r="C422" s="19" t="s">
        <v>477</v>
      </c>
      <c r="D422" s="18" t="s">
        <v>478</v>
      </c>
      <c r="E422" s="20" t="s">
        <v>479</v>
      </c>
      <c r="F422" s="21" t="s">
        <v>149</v>
      </c>
      <c r="G422" s="22">
        <v>1600</v>
      </c>
      <c r="H422" s="23"/>
      <c r="I422" s="23"/>
      <c r="O422" s="24">
        <f>I422*0.21</f>
        <v>0</v>
      </c>
      <c r="P422">
        <v>3</v>
      </c>
    </row>
    <row r="423" spans="1:16" x14ac:dyDescent="0.3">
      <c r="A423" s="18" t="s">
        <v>42</v>
      </c>
      <c r="B423" s="18"/>
      <c r="C423" s="18"/>
      <c r="D423" s="18"/>
      <c r="E423" s="20" t="s">
        <v>99</v>
      </c>
      <c r="F423" s="18"/>
      <c r="G423" s="18"/>
      <c r="H423" s="18"/>
      <c r="I423" s="18"/>
    </row>
    <row r="424" spans="1:16" x14ac:dyDescent="0.3">
      <c r="A424" s="18" t="s">
        <v>43</v>
      </c>
      <c r="B424" s="18"/>
      <c r="C424" s="18"/>
      <c r="D424" s="18"/>
      <c r="E424" s="25" t="s">
        <v>480</v>
      </c>
      <c r="F424" s="18"/>
      <c r="G424" s="18"/>
      <c r="H424" s="18"/>
      <c r="I424" s="18"/>
    </row>
    <row r="425" spans="1:16" x14ac:dyDescent="0.3">
      <c r="A425" s="18" t="s">
        <v>43</v>
      </c>
      <c r="B425" s="18"/>
      <c r="C425" s="18"/>
      <c r="D425" s="18"/>
      <c r="E425" s="25" t="s">
        <v>481</v>
      </c>
      <c r="F425" s="18"/>
      <c r="G425" s="18"/>
      <c r="H425" s="18"/>
      <c r="I425" s="18"/>
    </row>
    <row r="426" spans="1:16" ht="129.6" x14ac:dyDescent="0.3">
      <c r="A426" s="18" t="s">
        <v>47</v>
      </c>
      <c r="B426" s="18"/>
      <c r="C426" s="18"/>
      <c r="D426" s="18"/>
      <c r="E426" s="20" t="s">
        <v>482</v>
      </c>
      <c r="F426" s="18"/>
      <c r="G426" s="18"/>
      <c r="H426" s="18"/>
      <c r="I426" s="18"/>
    </row>
    <row r="427" spans="1:16" x14ac:dyDescent="0.3">
      <c r="A427" s="18" t="s">
        <v>37</v>
      </c>
      <c r="B427" s="18">
        <v>72</v>
      </c>
      <c r="C427" s="19" t="s">
        <v>483</v>
      </c>
      <c r="D427" s="18" t="s">
        <v>484</v>
      </c>
      <c r="E427" s="20" t="s">
        <v>485</v>
      </c>
      <c r="F427" s="21" t="s">
        <v>108</v>
      </c>
      <c r="G427" s="22">
        <v>1</v>
      </c>
      <c r="H427" s="23"/>
      <c r="I427" s="23"/>
      <c r="O427" s="24">
        <f>I427*0.21</f>
        <v>0</v>
      </c>
      <c r="P427">
        <v>3</v>
      </c>
    </row>
    <row r="428" spans="1:16" x14ac:dyDescent="0.3">
      <c r="A428" s="18" t="s">
        <v>42</v>
      </c>
      <c r="B428" s="18"/>
      <c r="C428" s="18"/>
      <c r="D428" s="18"/>
      <c r="E428" s="20"/>
      <c r="F428" s="18"/>
      <c r="G428" s="18"/>
      <c r="H428" s="18"/>
      <c r="I428" s="18"/>
    </row>
    <row r="429" spans="1:16" x14ac:dyDescent="0.3">
      <c r="A429" s="18" t="s">
        <v>43</v>
      </c>
      <c r="B429" s="18"/>
      <c r="C429" s="18"/>
      <c r="D429" s="18"/>
      <c r="E429" s="25" t="s">
        <v>486</v>
      </c>
      <c r="F429" s="18"/>
      <c r="G429" s="18"/>
      <c r="H429" s="18"/>
      <c r="I429" s="18"/>
    </row>
    <row r="430" spans="1:16" ht="129.6" x14ac:dyDescent="0.3">
      <c r="A430" s="18" t="s">
        <v>47</v>
      </c>
      <c r="B430" s="18"/>
      <c r="C430" s="18"/>
      <c r="D430" s="18"/>
      <c r="E430" s="20" t="s">
        <v>487</v>
      </c>
      <c r="F430" s="18"/>
      <c r="G430" s="18"/>
      <c r="H430" s="18"/>
      <c r="I430" s="18"/>
    </row>
    <row r="431" spans="1:16" ht="28.8" x14ac:dyDescent="0.3">
      <c r="A431" s="18" t="s">
        <v>37</v>
      </c>
      <c r="B431" s="18">
        <v>73</v>
      </c>
      <c r="C431" s="19" t="s">
        <v>483</v>
      </c>
      <c r="D431" s="18" t="s">
        <v>428</v>
      </c>
      <c r="E431" s="20" t="s">
        <v>488</v>
      </c>
      <c r="F431" s="21" t="s">
        <v>108</v>
      </c>
      <c r="G431" s="22">
        <v>41</v>
      </c>
      <c r="H431" s="23"/>
      <c r="I431" s="23"/>
      <c r="O431" s="24">
        <f>I431*0.21</f>
        <v>0</v>
      </c>
      <c r="P431">
        <v>3</v>
      </c>
    </row>
    <row r="432" spans="1:16" x14ac:dyDescent="0.3">
      <c r="A432" s="18" t="s">
        <v>42</v>
      </c>
      <c r="B432" s="18"/>
      <c r="C432" s="18"/>
      <c r="D432" s="18"/>
      <c r="E432" s="20"/>
      <c r="F432" s="18"/>
      <c r="G432" s="18"/>
      <c r="H432" s="18"/>
      <c r="I432" s="18"/>
    </row>
    <row r="433" spans="1:16" x14ac:dyDescent="0.3">
      <c r="A433" s="18" t="s">
        <v>43</v>
      </c>
      <c r="B433" s="18"/>
      <c r="C433" s="18"/>
      <c r="D433" s="18"/>
      <c r="E433" s="25" t="s">
        <v>489</v>
      </c>
      <c r="F433" s="18"/>
      <c r="G433" s="18"/>
      <c r="H433" s="18"/>
      <c r="I433" s="18"/>
    </row>
    <row r="434" spans="1:16" x14ac:dyDescent="0.3">
      <c r="A434" s="18" t="s">
        <v>43</v>
      </c>
      <c r="B434" s="18"/>
      <c r="C434" s="18"/>
      <c r="D434" s="18"/>
      <c r="E434" s="25" t="s">
        <v>490</v>
      </c>
      <c r="F434" s="18"/>
      <c r="G434" s="18"/>
      <c r="H434" s="18"/>
      <c r="I434" s="18"/>
    </row>
    <row r="435" spans="1:16" ht="129.6" x14ac:dyDescent="0.3">
      <c r="A435" s="18" t="s">
        <v>47</v>
      </c>
      <c r="B435" s="18"/>
      <c r="C435" s="18"/>
      <c r="D435" s="18"/>
      <c r="E435" s="20" t="s">
        <v>487</v>
      </c>
      <c r="F435" s="18"/>
      <c r="G435" s="18"/>
      <c r="H435" s="18"/>
      <c r="I435" s="18"/>
    </row>
    <row r="436" spans="1:16" x14ac:dyDescent="0.3">
      <c r="A436" s="18" t="s">
        <v>37</v>
      </c>
      <c r="B436" s="18">
        <v>74</v>
      </c>
      <c r="C436" s="19" t="s">
        <v>491</v>
      </c>
      <c r="D436" s="18" t="s">
        <v>492</v>
      </c>
      <c r="E436" s="20" t="s">
        <v>493</v>
      </c>
      <c r="F436" s="21" t="s">
        <v>108</v>
      </c>
      <c r="G436" s="22">
        <v>1</v>
      </c>
      <c r="H436" s="23"/>
      <c r="I436" s="23"/>
      <c r="O436" s="24">
        <f>I436*0.21</f>
        <v>0</v>
      </c>
      <c r="P436">
        <v>3</v>
      </c>
    </row>
    <row r="437" spans="1:16" x14ac:dyDescent="0.3">
      <c r="A437" s="18" t="s">
        <v>42</v>
      </c>
      <c r="B437" s="18"/>
      <c r="C437" s="18"/>
      <c r="D437" s="18"/>
      <c r="E437" s="20"/>
      <c r="F437" s="18"/>
      <c r="G437" s="18"/>
      <c r="H437" s="18"/>
      <c r="I437" s="18"/>
    </row>
    <row r="438" spans="1:16" x14ac:dyDescent="0.3">
      <c r="A438" s="18" t="s">
        <v>43</v>
      </c>
      <c r="B438" s="18"/>
      <c r="C438" s="18"/>
      <c r="D438" s="18"/>
      <c r="E438" s="25" t="s">
        <v>494</v>
      </c>
      <c r="F438" s="18"/>
      <c r="G438" s="18"/>
      <c r="H438" s="18"/>
      <c r="I438" s="18"/>
    </row>
    <row r="439" spans="1:16" ht="115.2" x14ac:dyDescent="0.3">
      <c r="A439" s="18" t="s">
        <v>47</v>
      </c>
      <c r="B439" s="18"/>
      <c r="C439" s="18"/>
      <c r="D439" s="18"/>
      <c r="E439" s="20" t="s">
        <v>495</v>
      </c>
      <c r="F439" s="18"/>
      <c r="G439" s="18"/>
      <c r="H439" s="18"/>
      <c r="I439" s="18"/>
    </row>
    <row r="440" spans="1:16" x14ac:dyDescent="0.3">
      <c r="A440" s="18" t="s">
        <v>37</v>
      </c>
      <c r="B440" s="18">
        <v>75</v>
      </c>
      <c r="C440" s="19" t="s">
        <v>496</v>
      </c>
      <c r="D440" s="18" t="s">
        <v>428</v>
      </c>
      <c r="E440" s="20" t="s">
        <v>497</v>
      </c>
      <c r="F440" s="21" t="s">
        <v>108</v>
      </c>
      <c r="G440" s="22">
        <v>41</v>
      </c>
      <c r="H440" s="23"/>
      <c r="I440" s="23"/>
      <c r="O440" s="24">
        <f>I440*0.21</f>
        <v>0</v>
      </c>
      <c r="P440">
        <v>3</v>
      </c>
    </row>
    <row r="441" spans="1:16" x14ac:dyDescent="0.3">
      <c r="A441" s="18" t="s">
        <v>42</v>
      </c>
      <c r="B441" s="18"/>
      <c r="C441" s="18"/>
      <c r="D441" s="18"/>
      <c r="E441" s="20"/>
      <c r="F441" s="18"/>
      <c r="G441" s="18"/>
      <c r="H441" s="18"/>
      <c r="I441" s="18"/>
    </row>
    <row r="442" spans="1:16" x14ac:dyDescent="0.3">
      <c r="A442" s="18" t="s">
        <v>43</v>
      </c>
      <c r="B442" s="18"/>
      <c r="C442" s="18"/>
      <c r="D442" s="18"/>
      <c r="E442" s="25" t="s">
        <v>498</v>
      </c>
      <c r="F442" s="18"/>
      <c r="G442" s="18"/>
      <c r="H442" s="18"/>
      <c r="I442" s="18"/>
    </row>
    <row r="443" spans="1:16" x14ac:dyDescent="0.3">
      <c r="A443" s="18" t="s">
        <v>43</v>
      </c>
      <c r="B443" s="18"/>
      <c r="C443" s="18"/>
      <c r="D443" s="18"/>
      <c r="E443" s="25" t="s">
        <v>490</v>
      </c>
      <c r="F443" s="18"/>
      <c r="G443" s="18"/>
      <c r="H443" s="18"/>
      <c r="I443" s="18"/>
    </row>
    <row r="444" spans="1:16" ht="115.2" x14ac:dyDescent="0.3">
      <c r="A444" s="18" t="s">
        <v>47</v>
      </c>
      <c r="B444" s="18"/>
      <c r="C444" s="18"/>
      <c r="D444" s="18"/>
      <c r="E444" s="20" t="s">
        <v>499</v>
      </c>
      <c r="F444" s="18"/>
      <c r="G444" s="18"/>
      <c r="H444" s="18"/>
      <c r="I444" s="18"/>
    </row>
    <row r="445" spans="1:16" x14ac:dyDescent="0.3">
      <c r="A445" s="18" t="s">
        <v>37</v>
      </c>
      <c r="B445" s="18">
        <v>76</v>
      </c>
      <c r="C445" s="19" t="s">
        <v>500</v>
      </c>
      <c r="D445" s="18" t="s">
        <v>428</v>
      </c>
      <c r="E445" s="20" t="s">
        <v>501</v>
      </c>
      <c r="F445" s="21" t="s">
        <v>108</v>
      </c>
      <c r="G445" s="22">
        <v>41</v>
      </c>
      <c r="H445" s="23"/>
      <c r="I445" s="23"/>
      <c r="O445" s="24">
        <f>I445*0.21</f>
        <v>0</v>
      </c>
      <c r="P445">
        <v>3</v>
      </c>
    </row>
    <row r="446" spans="1:16" x14ac:dyDescent="0.3">
      <c r="A446" s="18" t="s">
        <v>42</v>
      </c>
      <c r="B446" s="18"/>
      <c r="C446" s="18"/>
      <c r="D446" s="18"/>
      <c r="E446" s="20"/>
      <c r="F446" s="18"/>
      <c r="G446" s="18"/>
      <c r="H446" s="18"/>
      <c r="I446" s="18"/>
    </row>
    <row r="447" spans="1:16" x14ac:dyDescent="0.3">
      <c r="A447" s="18" t="s">
        <v>43</v>
      </c>
      <c r="B447" s="18"/>
      <c r="C447" s="18"/>
      <c r="D447" s="18"/>
      <c r="E447" s="25" t="s">
        <v>502</v>
      </c>
      <c r="F447" s="18"/>
      <c r="G447" s="18"/>
      <c r="H447" s="18"/>
      <c r="I447" s="18"/>
    </row>
    <row r="448" spans="1:16" x14ac:dyDescent="0.3">
      <c r="A448" s="18" t="s">
        <v>43</v>
      </c>
      <c r="B448" s="18"/>
      <c r="C448" s="18"/>
      <c r="D448" s="18"/>
      <c r="E448" s="25" t="s">
        <v>490</v>
      </c>
      <c r="F448" s="18"/>
      <c r="G448" s="18"/>
      <c r="H448" s="18"/>
      <c r="I448" s="18"/>
    </row>
    <row r="449" spans="1:16" ht="100.8" x14ac:dyDescent="0.3">
      <c r="A449" s="18" t="s">
        <v>47</v>
      </c>
      <c r="B449" s="18"/>
      <c r="C449" s="18"/>
      <c r="D449" s="18"/>
      <c r="E449" s="20" t="s">
        <v>503</v>
      </c>
      <c r="F449" s="18"/>
      <c r="G449" s="18"/>
      <c r="H449" s="18"/>
      <c r="I449" s="18"/>
    </row>
    <row r="450" spans="1:16" x14ac:dyDescent="0.3">
      <c r="A450" s="18" t="s">
        <v>37</v>
      </c>
      <c r="B450" s="18">
        <v>77</v>
      </c>
      <c r="C450" s="19" t="s">
        <v>504</v>
      </c>
      <c r="D450" s="18" t="s">
        <v>478</v>
      </c>
      <c r="E450" s="20" t="s">
        <v>505</v>
      </c>
      <c r="F450" s="21" t="s">
        <v>108</v>
      </c>
      <c r="G450" s="22">
        <v>35</v>
      </c>
      <c r="H450" s="23"/>
      <c r="I450" s="23"/>
      <c r="O450" s="24">
        <f>I450*0.21</f>
        <v>0</v>
      </c>
      <c r="P450">
        <v>3</v>
      </c>
    </row>
    <row r="451" spans="1:16" x14ac:dyDescent="0.3">
      <c r="A451" s="18" t="s">
        <v>42</v>
      </c>
      <c r="B451" s="18"/>
      <c r="C451" s="18"/>
      <c r="D451" s="18"/>
      <c r="E451" s="20" t="s">
        <v>99</v>
      </c>
      <c r="F451" s="18"/>
      <c r="G451" s="18"/>
      <c r="H451" s="18"/>
      <c r="I451" s="18"/>
    </row>
    <row r="452" spans="1:16" x14ac:dyDescent="0.3">
      <c r="A452" s="18" t="s">
        <v>43</v>
      </c>
      <c r="B452" s="18"/>
      <c r="C452" s="18"/>
      <c r="D452" s="18"/>
      <c r="E452" s="25" t="s">
        <v>506</v>
      </c>
      <c r="F452" s="18"/>
      <c r="G452" s="18"/>
      <c r="H452" s="18"/>
      <c r="I452" s="18"/>
    </row>
    <row r="453" spans="1:16" x14ac:dyDescent="0.3">
      <c r="A453" s="18" t="s">
        <v>43</v>
      </c>
      <c r="B453" s="18"/>
      <c r="C453" s="18"/>
      <c r="D453" s="18"/>
      <c r="E453" s="25" t="s">
        <v>507</v>
      </c>
      <c r="F453" s="18"/>
      <c r="G453" s="18"/>
      <c r="H453" s="18"/>
      <c r="I453" s="18"/>
    </row>
    <row r="454" spans="1:16" ht="129.6" x14ac:dyDescent="0.3">
      <c r="A454" s="18" t="s">
        <v>47</v>
      </c>
      <c r="B454" s="18"/>
      <c r="C454" s="18"/>
      <c r="D454" s="18"/>
      <c r="E454" s="20" t="s">
        <v>508</v>
      </c>
      <c r="F454" s="18"/>
      <c r="G454" s="18"/>
      <c r="H454" s="18"/>
      <c r="I454" s="18"/>
    </row>
    <row r="455" spans="1:16" x14ac:dyDescent="0.3">
      <c r="A455" s="18" t="s">
        <v>37</v>
      </c>
      <c r="B455" s="18">
        <v>78</v>
      </c>
      <c r="C455" s="19" t="s">
        <v>509</v>
      </c>
      <c r="D455" s="18" t="s">
        <v>478</v>
      </c>
      <c r="E455" s="20" t="s">
        <v>510</v>
      </c>
      <c r="F455" s="21" t="s">
        <v>108</v>
      </c>
      <c r="G455" s="22">
        <v>1</v>
      </c>
      <c r="H455" s="23"/>
      <c r="I455" s="23"/>
      <c r="O455" s="24">
        <f>I455*0.21</f>
        <v>0</v>
      </c>
      <c r="P455">
        <v>3</v>
      </c>
    </row>
    <row r="456" spans="1:16" x14ac:dyDescent="0.3">
      <c r="A456" s="18" t="s">
        <v>42</v>
      </c>
      <c r="B456" s="18"/>
      <c r="C456" s="18"/>
      <c r="D456" s="18"/>
      <c r="E456" s="20" t="s">
        <v>99</v>
      </c>
      <c r="F456" s="18"/>
      <c r="G456" s="18"/>
      <c r="H456" s="18"/>
      <c r="I456" s="18"/>
    </row>
    <row r="457" spans="1:16" x14ac:dyDescent="0.3">
      <c r="A457" s="18" t="s">
        <v>43</v>
      </c>
      <c r="B457" s="18"/>
      <c r="C457" s="18"/>
      <c r="D457" s="18"/>
      <c r="E457" s="25" t="s">
        <v>511</v>
      </c>
      <c r="F457" s="18"/>
      <c r="G457" s="18"/>
      <c r="H457" s="18"/>
      <c r="I457" s="18"/>
    </row>
    <row r="458" spans="1:16" x14ac:dyDescent="0.3">
      <c r="A458" s="18" t="s">
        <v>43</v>
      </c>
      <c r="B458" s="18"/>
      <c r="C458" s="18"/>
      <c r="D458" s="18"/>
      <c r="E458" s="25" t="s">
        <v>512</v>
      </c>
      <c r="F458" s="18"/>
      <c r="G458" s="18"/>
      <c r="H458" s="18"/>
      <c r="I458" s="18"/>
    </row>
    <row r="459" spans="1:16" ht="129.6" x14ac:dyDescent="0.3">
      <c r="A459" s="18" t="s">
        <v>47</v>
      </c>
      <c r="B459" s="18"/>
      <c r="C459" s="18"/>
      <c r="D459" s="18"/>
      <c r="E459" s="20" t="s">
        <v>508</v>
      </c>
      <c r="F459" s="18"/>
      <c r="G459" s="18"/>
      <c r="H459" s="18"/>
      <c r="I459" s="18"/>
    </row>
    <row r="460" spans="1:16" x14ac:dyDescent="0.3">
      <c r="A460" s="18" t="s">
        <v>37</v>
      </c>
      <c r="B460" s="18">
        <v>79</v>
      </c>
      <c r="C460" s="19" t="s">
        <v>513</v>
      </c>
      <c r="D460" s="18"/>
      <c r="E460" s="20" t="s">
        <v>514</v>
      </c>
      <c r="F460" s="21" t="s">
        <v>515</v>
      </c>
      <c r="G460" s="22">
        <v>12</v>
      </c>
      <c r="H460" s="23"/>
      <c r="I460" s="23"/>
      <c r="O460" s="24">
        <f>I460*0.21</f>
        <v>0</v>
      </c>
      <c r="P460">
        <v>3</v>
      </c>
    </row>
    <row r="461" spans="1:16" x14ac:dyDescent="0.3">
      <c r="A461" s="18" t="s">
        <v>42</v>
      </c>
      <c r="B461" s="18"/>
      <c r="C461" s="18"/>
      <c r="D461" s="18"/>
      <c r="E461" s="20"/>
      <c r="F461" s="18"/>
      <c r="G461" s="18"/>
      <c r="H461" s="18"/>
      <c r="I461" s="18"/>
    </row>
    <row r="462" spans="1:16" ht="28.8" x14ac:dyDescent="0.3">
      <c r="A462" s="18" t="s">
        <v>43</v>
      </c>
      <c r="B462" s="18"/>
      <c r="C462" s="18"/>
      <c r="D462" s="18"/>
      <c r="E462" s="25" t="s">
        <v>516</v>
      </c>
      <c r="F462" s="18"/>
      <c r="G462" s="18"/>
      <c r="H462" s="18"/>
      <c r="I462" s="18"/>
    </row>
    <row r="463" spans="1:16" x14ac:dyDescent="0.3">
      <c r="A463" s="18" t="s">
        <v>43</v>
      </c>
      <c r="B463" s="18"/>
      <c r="C463" s="18"/>
      <c r="D463" s="18"/>
      <c r="E463" s="25" t="s">
        <v>517</v>
      </c>
      <c r="F463" s="18"/>
      <c r="G463" s="18"/>
      <c r="H463" s="18"/>
      <c r="I463" s="18"/>
    </row>
    <row r="464" spans="1:16" ht="100.8" x14ac:dyDescent="0.3">
      <c r="A464" s="18" t="s">
        <v>47</v>
      </c>
      <c r="B464" s="18"/>
      <c r="C464" s="18"/>
      <c r="D464" s="18"/>
      <c r="E464" s="20" t="s">
        <v>518</v>
      </c>
      <c r="F464" s="18"/>
      <c r="G464" s="18"/>
      <c r="H464" s="18"/>
      <c r="I464" s="18"/>
    </row>
    <row r="465" spans="1:16" x14ac:dyDescent="0.3">
      <c r="A465" s="18" t="s">
        <v>37</v>
      </c>
      <c r="B465" s="18">
        <v>80</v>
      </c>
      <c r="C465" s="19" t="s">
        <v>519</v>
      </c>
      <c r="D465" s="18" t="s">
        <v>428</v>
      </c>
      <c r="E465" s="20" t="s">
        <v>520</v>
      </c>
      <c r="F465" s="21" t="s">
        <v>515</v>
      </c>
      <c r="G465" s="22">
        <v>5</v>
      </c>
      <c r="H465" s="23"/>
      <c r="I465" s="23"/>
      <c r="O465" s="24">
        <f>I465*0.21</f>
        <v>0</v>
      </c>
      <c r="P465">
        <v>3</v>
      </c>
    </row>
    <row r="466" spans="1:16" x14ac:dyDescent="0.3">
      <c r="A466" s="18" t="s">
        <v>42</v>
      </c>
      <c r="B466" s="18"/>
      <c r="C466" s="18"/>
      <c r="D466" s="18"/>
      <c r="E466" s="20"/>
      <c r="F466" s="18"/>
      <c r="G466" s="18"/>
      <c r="H466" s="18"/>
      <c r="I466" s="18"/>
    </row>
    <row r="467" spans="1:16" x14ac:dyDescent="0.3">
      <c r="A467" s="18" t="s">
        <v>43</v>
      </c>
      <c r="B467" s="18"/>
      <c r="C467" s="18"/>
      <c r="D467" s="18"/>
      <c r="E467" s="25" t="s">
        <v>521</v>
      </c>
      <c r="F467" s="18"/>
      <c r="G467" s="18"/>
      <c r="H467" s="18"/>
      <c r="I467" s="18"/>
    </row>
    <row r="468" spans="1:16" x14ac:dyDescent="0.3">
      <c r="A468" s="18" t="s">
        <v>43</v>
      </c>
      <c r="B468" s="18"/>
      <c r="C468" s="18"/>
      <c r="D468" s="18"/>
      <c r="E468" s="25" t="s">
        <v>522</v>
      </c>
      <c r="F468" s="18"/>
      <c r="G468" s="18"/>
      <c r="H468" s="18"/>
      <c r="I468" s="18"/>
    </row>
    <row r="469" spans="1:16" ht="115.2" x14ac:dyDescent="0.3">
      <c r="A469" s="18" t="s">
        <v>47</v>
      </c>
      <c r="B469" s="18"/>
      <c r="C469" s="18"/>
      <c r="D469" s="18"/>
      <c r="E469" s="20" t="s">
        <v>523</v>
      </c>
      <c r="F469" s="18"/>
      <c r="G469" s="18"/>
      <c r="H469" s="18"/>
      <c r="I469" s="18"/>
    </row>
    <row r="470" spans="1:16" x14ac:dyDescent="0.3">
      <c r="A470" s="18" t="s">
        <v>37</v>
      </c>
      <c r="B470" s="18">
        <v>81</v>
      </c>
      <c r="C470" s="19" t="s">
        <v>524</v>
      </c>
      <c r="D470" s="18"/>
      <c r="E470" s="20" t="s">
        <v>525</v>
      </c>
      <c r="F470" s="21" t="s">
        <v>515</v>
      </c>
      <c r="G470" s="22">
        <v>123</v>
      </c>
      <c r="H470" s="23"/>
      <c r="I470" s="23"/>
      <c r="O470" s="24">
        <f>I470*0.21</f>
        <v>0</v>
      </c>
      <c r="P470">
        <v>3</v>
      </c>
    </row>
    <row r="471" spans="1:16" x14ac:dyDescent="0.3">
      <c r="A471" s="18" t="s">
        <v>42</v>
      </c>
      <c r="B471" s="18"/>
      <c r="C471" s="18"/>
      <c r="D471" s="18"/>
      <c r="E471" s="20"/>
      <c r="F471" s="18"/>
      <c r="G471" s="18"/>
      <c r="H471" s="18"/>
      <c r="I471" s="18"/>
    </row>
    <row r="472" spans="1:16" x14ac:dyDescent="0.3">
      <c r="A472" s="18" t="s">
        <v>43</v>
      </c>
      <c r="B472" s="18"/>
      <c r="C472" s="18"/>
      <c r="D472" s="18"/>
      <c r="E472" s="25" t="s">
        <v>526</v>
      </c>
      <c r="F472" s="18"/>
      <c r="G472" s="18"/>
      <c r="H472" s="18"/>
      <c r="I472" s="18"/>
    </row>
    <row r="473" spans="1:16" x14ac:dyDescent="0.3">
      <c r="A473" s="18" t="s">
        <v>43</v>
      </c>
      <c r="B473" s="18"/>
      <c r="C473" s="18"/>
      <c r="D473" s="18"/>
      <c r="E473" s="25" t="s">
        <v>527</v>
      </c>
      <c r="F473" s="18"/>
      <c r="G473" s="18"/>
      <c r="H473" s="18"/>
      <c r="I473" s="18"/>
    </row>
    <row r="474" spans="1:16" ht="100.8" x14ac:dyDescent="0.3">
      <c r="A474" s="18" t="s">
        <v>47</v>
      </c>
      <c r="B474" s="18"/>
      <c r="C474" s="18"/>
      <c r="D474" s="18"/>
      <c r="E474" s="20" t="s">
        <v>528</v>
      </c>
      <c r="F474" s="18"/>
      <c r="G474" s="18"/>
      <c r="H474" s="18"/>
      <c r="I474" s="18"/>
    </row>
    <row r="475" spans="1:16" x14ac:dyDescent="0.3">
      <c r="A475" s="18" t="s">
        <v>37</v>
      </c>
      <c r="B475" s="18">
        <v>82</v>
      </c>
      <c r="C475" s="19" t="s">
        <v>529</v>
      </c>
      <c r="D475" s="18" t="s">
        <v>60</v>
      </c>
      <c r="E475" s="20" t="s">
        <v>530</v>
      </c>
      <c r="F475" s="21" t="s">
        <v>41</v>
      </c>
      <c r="G475" s="22">
        <v>5.6769999999999996</v>
      </c>
      <c r="H475" s="23"/>
      <c r="I475" s="23"/>
      <c r="O475" s="24">
        <f>I475*0.21</f>
        <v>0</v>
      </c>
      <c r="P475">
        <v>3</v>
      </c>
    </row>
    <row r="476" spans="1:16" x14ac:dyDescent="0.3">
      <c r="A476" s="18" t="s">
        <v>42</v>
      </c>
      <c r="B476" s="18"/>
      <c r="C476" s="18"/>
      <c r="D476" s="18"/>
      <c r="E476" s="20"/>
      <c r="F476" s="18"/>
      <c r="G476" s="18"/>
      <c r="H476" s="18"/>
      <c r="I476" s="18"/>
    </row>
    <row r="477" spans="1:16" x14ac:dyDescent="0.3">
      <c r="A477" s="18" t="s">
        <v>43</v>
      </c>
      <c r="B477" s="18"/>
      <c r="C477" s="18"/>
      <c r="D477" s="18"/>
      <c r="E477" s="25" t="s">
        <v>531</v>
      </c>
      <c r="F477" s="18"/>
      <c r="G477" s="18"/>
      <c r="H477" s="18"/>
      <c r="I477" s="18"/>
    </row>
    <row r="478" spans="1:16" x14ac:dyDescent="0.3">
      <c r="A478" s="18" t="s">
        <v>43</v>
      </c>
      <c r="B478" s="18"/>
      <c r="C478" s="18"/>
      <c r="D478" s="18"/>
      <c r="E478" s="25" t="s">
        <v>532</v>
      </c>
      <c r="F478" s="18"/>
      <c r="G478" s="18"/>
      <c r="H478" s="18"/>
      <c r="I478" s="18"/>
    </row>
    <row r="479" spans="1:16" ht="172.8" x14ac:dyDescent="0.3">
      <c r="A479" s="18" t="s">
        <v>47</v>
      </c>
      <c r="B479" s="18"/>
      <c r="C479" s="18"/>
      <c r="D479" s="18"/>
      <c r="E479" s="20" t="s">
        <v>533</v>
      </c>
      <c r="F479" s="18"/>
      <c r="G479" s="18"/>
      <c r="H479" s="18"/>
      <c r="I479" s="18"/>
    </row>
    <row r="480" spans="1:16" x14ac:dyDescent="0.3">
      <c r="A480" s="18" t="s">
        <v>37</v>
      </c>
      <c r="B480" s="18">
        <v>83</v>
      </c>
      <c r="C480" s="19" t="s">
        <v>534</v>
      </c>
      <c r="D480" s="18" t="s">
        <v>177</v>
      </c>
      <c r="E480" s="20" t="s">
        <v>535</v>
      </c>
      <c r="F480" s="21" t="s">
        <v>108</v>
      </c>
      <c r="G480" s="22">
        <v>1</v>
      </c>
      <c r="H480" s="23"/>
      <c r="I480" s="23"/>
      <c r="O480" s="24">
        <f>I480*0.21</f>
        <v>0</v>
      </c>
      <c r="P480">
        <v>3</v>
      </c>
    </row>
    <row r="481" spans="1:16" x14ac:dyDescent="0.3">
      <c r="A481" s="18" t="s">
        <v>42</v>
      </c>
      <c r="B481" s="18"/>
      <c r="C481" s="18"/>
      <c r="D481" s="18"/>
      <c r="E481" s="20"/>
      <c r="F481" s="18"/>
      <c r="G481" s="18"/>
      <c r="H481" s="18"/>
      <c r="I481" s="18"/>
    </row>
    <row r="482" spans="1:16" x14ac:dyDescent="0.3">
      <c r="A482" s="18" t="s">
        <v>43</v>
      </c>
      <c r="B482" s="18"/>
      <c r="C482" s="18"/>
      <c r="D482" s="18"/>
      <c r="E482" s="25" t="s">
        <v>536</v>
      </c>
      <c r="F482" s="18"/>
      <c r="G482" s="18"/>
      <c r="H482" s="18"/>
      <c r="I482" s="18"/>
    </row>
    <row r="483" spans="1:16" x14ac:dyDescent="0.3">
      <c r="A483" s="18" t="s">
        <v>43</v>
      </c>
      <c r="B483" s="18"/>
      <c r="C483" s="18"/>
      <c r="D483" s="18"/>
      <c r="E483" s="25" t="s">
        <v>512</v>
      </c>
      <c r="F483" s="18"/>
      <c r="G483" s="18"/>
      <c r="H483" s="18"/>
      <c r="I483" s="18"/>
    </row>
    <row r="484" spans="1:16" ht="100.8" x14ac:dyDescent="0.3">
      <c r="A484" s="18" t="s">
        <v>47</v>
      </c>
      <c r="B484" s="18"/>
      <c r="C484" s="18"/>
      <c r="D484" s="18"/>
      <c r="E484" s="20" t="s">
        <v>537</v>
      </c>
      <c r="F484" s="18"/>
      <c r="G484" s="18"/>
      <c r="H484" s="18"/>
      <c r="I484" s="18"/>
    </row>
    <row r="485" spans="1:16" x14ac:dyDescent="0.3">
      <c r="A485" s="15" t="s">
        <v>34</v>
      </c>
      <c r="B485" s="15"/>
      <c r="C485" s="16" t="s">
        <v>538</v>
      </c>
      <c r="D485" s="15"/>
      <c r="E485" s="15" t="s">
        <v>539</v>
      </c>
      <c r="F485" s="15"/>
      <c r="G485" s="15"/>
      <c r="H485" s="15"/>
      <c r="I485" s="17"/>
    </row>
    <row r="486" spans="1:16" x14ac:dyDescent="0.3">
      <c r="A486" s="18" t="s">
        <v>37</v>
      </c>
      <c r="B486" s="18">
        <v>84</v>
      </c>
      <c r="C486" s="19" t="s">
        <v>540</v>
      </c>
      <c r="D486" s="18" t="s">
        <v>177</v>
      </c>
      <c r="E486" s="20" t="s">
        <v>541</v>
      </c>
      <c r="F486" s="21" t="s">
        <v>149</v>
      </c>
      <c r="G486" s="22">
        <v>54</v>
      </c>
      <c r="H486" s="23"/>
      <c r="I486" s="23"/>
      <c r="O486" s="24">
        <f>I486*0.21</f>
        <v>0</v>
      </c>
      <c r="P486">
        <v>3</v>
      </c>
    </row>
    <row r="487" spans="1:16" x14ac:dyDescent="0.3">
      <c r="A487" s="18" t="s">
        <v>42</v>
      </c>
      <c r="B487" s="18"/>
      <c r="C487" s="18"/>
      <c r="D487" s="18"/>
      <c r="E487" s="20" t="s">
        <v>542</v>
      </c>
      <c r="F487" s="18"/>
      <c r="G487" s="18"/>
      <c r="H487" s="18"/>
      <c r="I487" s="18"/>
    </row>
    <row r="488" spans="1:16" x14ac:dyDescent="0.3">
      <c r="A488" s="18" t="s">
        <v>43</v>
      </c>
      <c r="B488" s="18"/>
      <c r="C488" s="18"/>
      <c r="D488" s="18"/>
      <c r="E488" s="25" t="s">
        <v>543</v>
      </c>
      <c r="F488" s="18"/>
      <c r="G488" s="18"/>
      <c r="H488" s="18"/>
      <c r="I488" s="18"/>
    </row>
    <row r="489" spans="1:16" x14ac:dyDescent="0.3">
      <c r="A489" s="18" t="s">
        <v>43</v>
      </c>
      <c r="B489" s="18"/>
      <c r="C489" s="18"/>
      <c r="D489" s="18"/>
      <c r="E489" s="25" t="s">
        <v>544</v>
      </c>
      <c r="F489" s="18"/>
      <c r="G489" s="18"/>
      <c r="H489" s="18"/>
      <c r="I489" s="18"/>
    </row>
    <row r="490" spans="1:16" ht="302.39999999999998" x14ac:dyDescent="0.3">
      <c r="A490" s="18" t="s">
        <v>47</v>
      </c>
      <c r="B490" s="18"/>
      <c r="C490" s="18"/>
      <c r="D490" s="18"/>
      <c r="E490" s="20" t="s">
        <v>545</v>
      </c>
      <c r="F490" s="18"/>
      <c r="G490" s="18"/>
      <c r="H490" s="18"/>
      <c r="I490" s="18"/>
    </row>
    <row r="491" spans="1:16" x14ac:dyDescent="0.3">
      <c r="A491" s="15" t="s">
        <v>34</v>
      </c>
      <c r="B491" s="15"/>
      <c r="C491" s="16" t="s">
        <v>546</v>
      </c>
      <c r="D491" s="15"/>
      <c r="E491" s="15" t="s">
        <v>547</v>
      </c>
      <c r="F491" s="15"/>
      <c r="G491" s="15"/>
      <c r="H491" s="15"/>
      <c r="I491" s="17"/>
    </row>
    <row r="492" spans="1:16" x14ac:dyDescent="0.3">
      <c r="A492" s="18" t="s">
        <v>37</v>
      </c>
      <c r="B492" s="18">
        <v>85</v>
      </c>
      <c r="C492" s="19" t="s">
        <v>548</v>
      </c>
      <c r="D492" s="18" t="s">
        <v>177</v>
      </c>
      <c r="E492" s="20" t="s">
        <v>549</v>
      </c>
      <c r="F492" s="21" t="s">
        <v>149</v>
      </c>
      <c r="G492" s="22">
        <v>6</v>
      </c>
      <c r="H492" s="23"/>
      <c r="I492" s="23"/>
      <c r="O492" s="24">
        <f>I492*0.21</f>
        <v>0</v>
      </c>
      <c r="P492">
        <v>3</v>
      </c>
    </row>
    <row r="493" spans="1:16" x14ac:dyDescent="0.3">
      <c r="A493" s="18" t="s">
        <v>42</v>
      </c>
      <c r="B493" s="18"/>
      <c r="C493" s="18"/>
      <c r="D493" s="18"/>
      <c r="E493" s="20" t="s">
        <v>550</v>
      </c>
      <c r="F493" s="18"/>
      <c r="G493" s="18"/>
      <c r="H493" s="18"/>
      <c r="I493" s="18"/>
    </row>
    <row r="494" spans="1:16" x14ac:dyDescent="0.3">
      <c r="A494" s="18" t="s">
        <v>43</v>
      </c>
      <c r="B494" s="18"/>
      <c r="C494" s="18"/>
      <c r="D494" s="18"/>
      <c r="E494" s="25" t="s">
        <v>551</v>
      </c>
      <c r="F494" s="18"/>
      <c r="G494" s="18"/>
      <c r="H494" s="18"/>
      <c r="I494" s="18"/>
    </row>
    <row r="495" spans="1:16" x14ac:dyDescent="0.3">
      <c r="A495" s="18" t="s">
        <v>43</v>
      </c>
      <c r="B495" s="18"/>
      <c r="C495" s="18"/>
      <c r="D495" s="18"/>
      <c r="E495" s="25" t="s">
        <v>552</v>
      </c>
      <c r="F495" s="18"/>
      <c r="G495" s="18"/>
      <c r="H495" s="18"/>
      <c r="I495" s="18"/>
    </row>
    <row r="496" spans="1:16" ht="302.39999999999998" x14ac:dyDescent="0.3">
      <c r="A496" s="18" t="s">
        <v>47</v>
      </c>
      <c r="B496" s="18"/>
      <c r="C496" s="18"/>
      <c r="D496" s="18"/>
      <c r="E496" s="20" t="s">
        <v>545</v>
      </c>
      <c r="F496" s="18"/>
      <c r="G496" s="18"/>
      <c r="H496" s="18"/>
      <c r="I496" s="18"/>
    </row>
    <row r="497" spans="1:16" x14ac:dyDescent="0.3">
      <c r="A497" s="15" t="s">
        <v>34</v>
      </c>
      <c r="B497" s="15"/>
      <c r="C497" s="16" t="s">
        <v>553</v>
      </c>
      <c r="D497" s="15"/>
      <c r="E497" s="15" t="s">
        <v>554</v>
      </c>
      <c r="F497" s="15"/>
      <c r="G497" s="15"/>
      <c r="H497" s="15"/>
      <c r="I497" s="17"/>
    </row>
    <row r="498" spans="1:16" x14ac:dyDescent="0.3">
      <c r="A498" s="18" t="s">
        <v>37</v>
      </c>
      <c r="B498" s="18">
        <v>86</v>
      </c>
      <c r="C498" s="19" t="s">
        <v>555</v>
      </c>
      <c r="D498" s="18" t="s">
        <v>177</v>
      </c>
      <c r="E498" s="20" t="s">
        <v>556</v>
      </c>
      <c r="F498" s="21" t="s">
        <v>108</v>
      </c>
      <c r="G498" s="22">
        <v>9</v>
      </c>
      <c r="H498" s="23"/>
      <c r="I498" s="23"/>
      <c r="O498" s="24">
        <f>I498*0.21</f>
        <v>0</v>
      </c>
      <c r="P498">
        <v>3</v>
      </c>
    </row>
    <row r="499" spans="1:16" x14ac:dyDescent="0.3">
      <c r="A499" s="18" t="s">
        <v>42</v>
      </c>
      <c r="B499" s="18"/>
      <c r="C499" s="18"/>
      <c r="D499" s="18"/>
      <c r="E499" s="20"/>
      <c r="F499" s="18"/>
      <c r="G499" s="18"/>
      <c r="H499" s="18"/>
      <c r="I499" s="18"/>
    </row>
    <row r="500" spans="1:16" x14ac:dyDescent="0.3">
      <c r="A500" s="18" t="s">
        <v>43</v>
      </c>
      <c r="B500" s="18"/>
      <c r="C500" s="18"/>
      <c r="D500" s="18"/>
      <c r="E500" s="25" t="s">
        <v>557</v>
      </c>
      <c r="F500" s="18"/>
      <c r="G500" s="18"/>
      <c r="H500" s="18"/>
      <c r="I500" s="18"/>
    </row>
    <row r="501" spans="1:16" x14ac:dyDescent="0.3">
      <c r="A501" s="18" t="s">
        <v>43</v>
      </c>
      <c r="B501" s="18"/>
      <c r="C501" s="18"/>
      <c r="D501" s="18"/>
      <c r="E501" s="25" t="s">
        <v>558</v>
      </c>
      <c r="F501" s="18"/>
      <c r="G501" s="18"/>
      <c r="H501" s="18"/>
      <c r="I501" s="18"/>
    </row>
    <row r="502" spans="1:16" ht="100.8" x14ac:dyDescent="0.3">
      <c r="A502" s="18" t="s">
        <v>47</v>
      </c>
      <c r="B502" s="18"/>
      <c r="C502" s="18"/>
      <c r="D502" s="18"/>
      <c r="E502" s="20" t="s">
        <v>559</v>
      </c>
      <c r="F502" s="18"/>
      <c r="G502" s="18"/>
      <c r="H502" s="18"/>
      <c r="I502" s="18"/>
    </row>
    <row r="503" spans="1:16" x14ac:dyDescent="0.3">
      <c r="A503" s="15" t="s">
        <v>34</v>
      </c>
      <c r="B503" s="15"/>
      <c r="C503" s="16" t="s">
        <v>560</v>
      </c>
      <c r="D503" s="15"/>
      <c r="E503" s="15" t="s">
        <v>561</v>
      </c>
      <c r="F503" s="15"/>
      <c r="G503" s="15"/>
      <c r="H503" s="15"/>
      <c r="I503" s="17"/>
    </row>
    <row r="504" spans="1:16" x14ac:dyDescent="0.3">
      <c r="A504" s="18" t="s">
        <v>37</v>
      </c>
      <c r="B504" s="18">
        <v>87</v>
      </c>
      <c r="C504" s="19" t="s">
        <v>562</v>
      </c>
      <c r="D504" s="18" t="s">
        <v>177</v>
      </c>
      <c r="E504" s="20" t="s">
        <v>563</v>
      </c>
      <c r="F504" s="21" t="s">
        <v>108</v>
      </c>
      <c r="G504" s="22">
        <v>3</v>
      </c>
      <c r="H504" s="23"/>
      <c r="I504" s="23"/>
      <c r="O504" s="24">
        <f>I504*0.21</f>
        <v>0</v>
      </c>
      <c r="P504">
        <v>3</v>
      </c>
    </row>
    <row r="505" spans="1:16" x14ac:dyDescent="0.3">
      <c r="A505" s="18" t="s">
        <v>42</v>
      </c>
      <c r="B505" s="18"/>
      <c r="C505" s="18"/>
      <c r="D505" s="18"/>
      <c r="E505" s="20"/>
      <c r="F505" s="18"/>
      <c r="G505" s="18"/>
      <c r="H505" s="18"/>
      <c r="I505" s="18"/>
    </row>
    <row r="506" spans="1:16" x14ac:dyDescent="0.3">
      <c r="A506" s="18" t="s">
        <v>43</v>
      </c>
      <c r="B506" s="18"/>
      <c r="C506" s="18"/>
      <c r="D506" s="18"/>
      <c r="E506" s="25" t="s">
        <v>564</v>
      </c>
      <c r="F506" s="18"/>
      <c r="G506" s="18"/>
      <c r="H506" s="18"/>
      <c r="I506" s="18"/>
    </row>
    <row r="507" spans="1:16" x14ac:dyDescent="0.3">
      <c r="A507" s="18" t="s">
        <v>43</v>
      </c>
      <c r="B507" s="18"/>
      <c r="C507" s="18"/>
      <c r="D507" s="18"/>
      <c r="E507" s="25" t="s">
        <v>565</v>
      </c>
      <c r="F507" s="18"/>
      <c r="G507" s="18"/>
      <c r="H507" s="18"/>
      <c r="I507" s="18"/>
    </row>
    <row r="508" spans="1:16" ht="86.4" x14ac:dyDescent="0.3">
      <c r="A508" s="18" t="s">
        <v>47</v>
      </c>
      <c r="B508" s="18"/>
      <c r="C508" s="18"/>
      <c r="D508" s="18"/>
      <c r="E508" s="20" t="s">
        <v>566</v>
      </c>
      <c r="F508" s="18"/>
      <c r="G508" s="18"/>
      <c r="H508" s="18"/>
      <c r="I508" s="18"/>
    </row>
    <row r="509" spans="1:16" x14ac:dyDescent="0.3">
      <c r="A509" s="15" t="s">
        <v>34</v>
      </c>
      <c r="B509" s="15"/>
      <c r="C509" s="16" t="s">
        <v>567</v>
      </c>
      <c r="D509" s="15"/>
      <c r="E509" s="15" t="s">
        <v>568</v>
      </c>
      <c r="F509" s="15"/>
      <c r="G509" s="15"/>
      <c r="H509" s="15"/>
      <c r="I509" s="17"/>
    </row>
    <row r="510" spans="1:16" x14ac:dyDescent="0.3">
      <c r="A510" s="18" t="s">
        <v>37</v>
      </c>
      <c r="B510" s="18">
        <v>88</v>
      </c>
      <c r="C510" s="19" t="s">
        <v>569</v>
      </c>
      <c r="D510" s="18" t="s">
        <v>177</v>
      </c>
      <c r="E510" s="20" t="s">
        <v>570</v>
      </c>
      <c r="F510" s="21" t="s">
        <v>108</v>
      </c>
      <c r="G510" s="22">
        <v>20</v>
      </c>
      <c r="H510" s="23"/>
      <c r="I510" s="23"/>
      <c r="O510" s="24">
        <f>I510*0.21</f>
        <v>0</v>
      </c>
      <c r="P510">
        <v>3</v>
      </c>
    </row>
    <row r="511" spans="1:16" x14ac:dyDescent="0.3">
      <c r="A511" s="18" t="s">
        <v>42</v>
      </c>
      <c r="B511" s="18"/>
      <c r="C511" s="18"/>
      <c r="D511" s="18"/>
      <c r="E511" s="20"/>
      <c r="F511" s="18"/>
      <c r="G511" s="18"/>
      <c r="H511" s="18"/>
      <c r="I511" s="18"/>
    </row>
    <row r="512" spans="1:16" x14ac:dyDescent="0.3">
      <c r="A512" s="18" t="s">
        <v>43</v>
      </c>
      <c r="B512" s="18"/>
      <c r="C512" s="18"/>
      <c r="D512" s="18"/>
      <c r="E512" s="25" t="s">
        <v>571</v>
      </c>
      <c r="F512" s="18"/>
      <c r="G512" s="18"/>
      <c r="H512" s="18"/>
      <c r="I512" s="18"/>
    </row>
    <row r="513" spans="1:16" x14ac:dyDescent="0.3">
      <c r="A513" s="18" t="s">
        <v>43</v>
      </c>
      <c r="B513" s="18"/>
      <c r="C513" s="18"/>
      <c r="D513" s="18"/>
      <c r="E513" s="25" t="s">
        <v>298</v>
      </c>
      <c r="F513" s="18"/>
      <c r="G513" s="18"/>
      <c r="H513" s="18"/>
      <c r="I513" s="18"/>
    </row>
    <row r="514" spans="1:16" ht="43.2" x14ac:dyDescent="0.3">
      <c r="A514" s="18" t="s">
        <v>47</v>
      </c>
      <c r="B514" s="18"/>
      <c r="C514" s="18"/>
      <c r="D514" s="18"/>
      <c r="E514" s="20" t="s">
        <v>572</v>
      </c>
      <c r="F514" s="18"/>
      <c r="G514" s="18"/>
      <c r="H514" s="18"/>
      <c r="I514" s="18"/>
    </row>
    <row r="515" spans="1:16" x14ac:dyDescent="0.3">
      <c r="A515" s="18" t="s">
        <v>37</v>
      </c>
      <c r="B515" s="18">
        <v>89</v>
      </c>
      <c r="C515" s="19" t="s">
        <v>573</v>
      </c>
      <c r="D515" s="18" t="s">
        <v>177</v>
      </c>
      <c r="E515" s="20" t="s">
        <v>574</v>
      </c>
      <c r="F515" s="21" t="s">
        <v>108</v>
      </c>
      <c r="G515" s="22">
        <v>20</v>
      </c>
      <c r="H515" s="23"/>
      <c r="I515" s="23"/>
      <c r="O515" s="24">
        <f>I515*0.21</f>
        <v>0</v>
      </c>
      <c r="P515">
        <v>3</v>
      </c>
    </row>
    <row r="516" spans="1:16" x14ac:dyDescent="0.3">
      <c r="A516" s="18" t="s">
        <v>42</v>
      </c>
      <c r="B516" s="18"/>
      <c r="C516" s="18"/>
      <c r="D516" s="18"/>
      <c r="E516" s="20"/>
      <c r="F516" s="18"/>
      <c r="G516" s="18"/>
      <c r="H516" s="18"/>
      <c r="I516" s="18"/>
    </row>
    <row r="517" spans="1:16" x14ac:dyDescent="0.3">
      <c r="A517" s="18" t="s">
        <v>43</v>
      </c>
      <c r="B517" s="18"/>
      <c r="C517" s="18"/>
      <c r="D517" s="18"/>
      <c r="E517" s="25" t="s">
        <v>575</v>
      </c>
      <c r="F517" s="18"/>
      <c r="G517" s="18"/>
      <c r="H517" s="18"/>
      <c r="I517" s="18"/>
    </row>
    <row r="518" spans="1:16" x14ac:dyDescent="0.3">
      <c r="A518" s="18" t="s">
        <v>43</v>
      </c>
      <c r="B518" s="18"/>
      <c r="C518" s="18"/>
      <c r="D518" s="18"/>
      <c r="E518" s="25" t="s">
        <v>298</v>
      </c>
      <c r="F518" s="18"/>
      <c r="G518" s="18"/>
      <c r="H518" s="18"/>
      <c r="I518" s="18"/>
    </row>
    <row r="519" spans="1:16" ht="43.2" x14ac:dyDescent="0.3">
      <c r="A519" s="18" t="s">
        <v>47</v>
      </c>
      <c r="B519" s="18"/>
      <c r="C519" s="18"/>
      <c r="D519" s="18"/>
      <c r="E519" s="20" t="s">
        <v>572</v>
      </c>
      <c r="F519" s="18"/>
      <c r="G519" s="18"/>
      <c r="H519" s="18"/>
      <c r="I519" s="18"/>
    </row>
    <row r="520" spans="1:16" x14ac:dyDescent="0.3">
      <c r="A520" s="18" t="s">
        <v>37</v>
      </c>
      <c r="B520" s="18">
        <v>90</v>
      </c>
      <c r="C520" s="19" t="s">
        <v>576</v>
      </c>
      <c r="D520" s="18" t="s">
        <v>177</v>
      </c>
      <c r="E520" s="20" t="s">
        <v>577</v>
      </c>
      <c r="F520" s="21" t="s">
        <v>108</v>
      </c>
      <c r="G520" s="22">
        <v>7</v>
      </c>
      <c r="H520" s="23"/>
      <c r="I520" s="23"/>
      <c r="O520" s="24">
        <f>I520*0.21</f>
        <v>0</v>
      </c>
      <c r="P520">
        <v>3</v>
      </c>
    </row>
    <row r="521" spans="1:16" x14ac:dyDescent="0.3">
      <c r="A521" s="18" t="s">
        <v>42</v>
      </c>
      <c r="B521" s="18"/>
      <c r="C521" s="18"/>
      <c r="D521" s="18"/>
      <c r="E521" s="20"/>
      <c r="F521" s="18"/>
      <c r="G521" s="18"/>
      <c r="H521" s="18"/>
      <c r="I521" s="18"/>
    </row>
    <row r="522" spans="1:16" x14ac:dyDescent="0.3">
      <c r="A522" s="18" t="s">
        <v>43</v>
      </c>
      <c r="B522" s="18"/>
      <c r="C522" s="18"/>
      <c r="D522" s="18"/>
      <c r="E522" s="25" t="s">
        <v>578</v>
      </c>
      <c r="F522" s="18"/>
      <c r="G522" s="18"/>
      <c r="H522" s="18"/>
      <c r="I522" s="18"/>
    </row>
    <row r="523" spans="1:16" x14ac:dyDescent="0.3">
      <c r="A523" s="18" t="s">
        <v>43</v>
      </c>
      <c r="B523" s="18"/>
      <c r="C523" s="18"/>
      <c r="D523" s="18"/>
      <c r="E523" s="25" t="s">
        <v>579</v>
      </c>
      <c r="F523" s="18"/>
      <c r="G523" s="18"/>
      <c r="H523" s="18"/>
      <c r="I523" s="18"/>
    </row>
    <row r="524" spans="1:16" x14ac:dyDescent="0.3">
      <c r="A524" s="18" t="s">
        <v>43</v>
      </c>
      <c r="B524" s="18"/>
      <c r="C524" s="18"/>
      <c r="D524" s="18"/>
      <c r="E524" s="25" t="s">
        <v>580</v>
      </c>
      <c r="F524" s="18"/>
      <c r="G524" s="18"/>
      <c r="H524" s="18"/>
      <c r="I524" s="18"/>
    </row>
    <row r="525" spans="1:16" ht="57.6" x14ac:dyDescent="0.3">
      <c r="A525" s="18" t="s">
        <v>47</v>
      </c>
      <c r="B525" s="18"/>
      <c r="C525" s="18"/>
      <c r="D525" s="18"/>
      <c r="E525" s="20" t="s">
        <v>581</v>
      </c>
      <c r="F525" s="18"/>
      <c r="G525" s="18"/>
      <c r="H525" s="18"/>
      <c r="I525" s="18"/>
    </row>
    <row r="526" spans="1:16" x14ac:dyDescent="0.3">
      <c r="A526" s="18" t="s">
        <v>37</v>
      </c>
      <c r="B526" s="18">
        <v>91</v>
      </c>
      <c r="C526" s="19" t="s">
        <v>582</v>
      </c>
      <c r="D526" s="18" t="s">
        <v>177</v>
      </c>
      <c r="E526" s="20" t="s">
        <v>583</v>
      </c>
      <c r="F526" s="21" t="s">
        <v>41</v>
      </c>
      <c r="G526" s="22">
        <v>8.7639999999999993</v>
      </c>
      <c r="H526" s="23"/>
      <c r="I526" s="23"/>
      <c r="O526" s="24">
        <f>I526*0.21</f>
        <v>0</v>
      </c>
      <c r="P526">
        <v>3</v>
      </c>
    </row>
    <row r="527" spans="1:16" x14ac:dyDescent="0.3">
      <c r="A527" s="18" t="s">
        <v>42</v>
      </c>
      <c r="B527" s="18"/>
      <c r="C527" s="18"/>
      <c r="D527" s="18"/>
      <c r="E527" s="20"/>
      <c r="F527" s="18"/>
      <c r="G527" s="18"/>
      <c r="H527" s="18"/>
      <c r="I527" s="18"/>
    </row>
    <row r="528" spans="1:16" x14ac:dyDescent="0.3">
      <c r="A528" s="18" t="s">
        <v>43</v>
      </c>
      <c r="B528" s="18"/>
      <c r="C528" s="18"/>
      <c r="D528" s="18"/>
      <c r="E528" s="25" t="s">
        <v>584</v>
      </c>
      <c r="F528" s="18"/>
      <c r="G528" s="18"/>
      <c r="H528" s="18"/>
      <c r="I528" s="18"/>
    </row>
    <row r="529" spans="1:16" x14ac:dyDescent="0.3">
      <c r="A529" s="18" t="s">
        <v>43</v>
      </c>
      <c r="B529" s="18"/>
      <c r="C529" s="18"/>
      <c r="D529" s="18"/>
      <c r="E529" s="25" t="s">
        <v>585</v>
      </c>
      <c r="F529" s="18"/>
      <c r="G529" s="18"/>
      <c r="H529" s="18"/>
      <c r="I529" s="18"/>
    </row>
    <row r="530" spans="1:16" ht="409.6" x14ac:dyDescent="0.3">
      <c r="A530" s="18" t="s">
        <v>47</v>
      </c>
      <c r="B530" s="18"/>
      <c r="C530" s="18"/>
      <c r="D530" s="18"/>
      <c r="E530" s="20" t="s">
        <v>586</v>
      </c>
      <c r="F530" s="18"/>
      <c r="G530" s="18"/>
      <c r="H530" s="18"/>
      <c r="I530" s="18"/>
    </row>
    <row r="531" spans="1:16" x14ac:dyDescent="0.3">
      <c r="A531" s="18" t="s">
        <v>37</v>
      </c>
      <c r="B531" s="18">
        <v>92</v>
      </c>
      <c r="C531" s="19" t="s">
        <v>587</v>
      </c>
      <c r="D531" s="18" t="s">
        <v>177</v>
      </c>
      <c r="E531" s="20" t="s">
        <v>588</v>
      </c>
      <c r="F531" s="21" t="s">
        <v>41</v>
      </c>
      <c r="G531" s="22">
        <v>0.18</v>
      </c>
      <c r="H531" s="23"/>
      <c r="I531" s="23"/>
      <c r="O531" s="24">
        <f>I531*0.21</f>
        <v>0</v>
      </c>
      <c r="P531">
        <v>3</v>
      </c>
    </row>
    <row r="532" spans="1:16" x14ac:dyDescent="0.3">
      <c r="A532" s="18" t="s">
        <v>42</v>
      </c>
      <c r="B532" s="18"/>
      <c r="C532" s="18"/>
      <c r="D532" s="18"/>
      <c r="E532" s="20"/>
      <c r="F532" s="18"/>
      <c r="G532" s="18"/>
      <c r="H532" s="18"/>
      <c r="I532" s="18"/>
    </row>
    <row r="533" spans="1:16" x14ac:dyDescent="0.3">
      <c r="A533" s="18" t="s">
        <v>43</v>
      </c>
      <c r="B533" s="18"/>
      <c r="C533" s="18"/>
      <c r="D533" s="18"/>
      <c r="E533" s="25" t="s">
        <v>589</v>
      </c>
      <c r="F533" s="18"/>
      <c r="G533" s="18"/>
      <c r="H533" s="18"/>
      <c r="I533" s="18"/>
    </row>
    <row r="534" spans="1:16" x14ac:dyDescent="0.3">
      <c r="A534" s="18" t="s">
        <v>43</v>
      </c>
      <c r="B534" s="18"/>
      <c r="C534" s="18"/>
      <c r="D534" s="18"/>
      <c r="E534" s="25" t="s">
        <v>590</v>
      </c>
      <c r="F534" s="18"/>
      <c r="G534" s="18"/>
      <c r="H534" s="18"/>
      <c r="I534" s="18"/>
    </row>
    <row r="535" spans="1:16" ht="409.6" x14ac:dyDescent="0.3">
      <c r="A535" s="18" t="s">
        <v>47</v>
      </c>
      <c r="B535" s="18"/>
      <c r="C535" s="18"/>
      <c r="D535" s="18"/>
      <c r="E535" s="20" t="s">
        <v>586</v>
      </c>
      <c r="F535" s="18"/>
      <c r="G535" s="18"/>
      <c r="H535" s="18"/>
      <c r="I535" s="18"/>
    </row>
    <row r="536" spans="1:16" x14ac:dyDescent="0.3">
      <c r="A536" s="18" t="s">
        <v>37</v>
      </c>
      <c r="B536" s="18">
        <v>93</v>
      </c>
      <c r="C536" s="19" t="s">
        <v>591</v>
      </c>
      <c r="D536" s="18" t="s">
        <v>177</v>
      </c>
      <c r="E536" s="20" t="s">
        <v>592</v>
      </c>
      <c r="F536" s="21" t="s">
        <v>41</v>
      </c>
      <c r="G536" s="22">
        <v>0.91500000000000004</v>
      </c>
      <c r="H536" s="23"/>
      <c r="I536" s="23"/>
      <c r="O536" s="24">
        <f>I536*0.21</f>
        <v>0</v>
      </c>
      <c r="P536">
        <v>3</v>
      </c>
    </row>
    <row r="537" spans="1:16" x14ac:dyDescent="0.3">
      <c r="A537" s="18" t="s">
        <v>42</v>
      </c>
      <c r="B537" s="18"/>
      <c r="C537" s="18"/>
      <c r="D537" s="18"/>
      <c r="E537" s="20"/>
      <c r="F537" s="18"/>
      <c r="G537" s="18"/>
      <c r="H537" s="18"/>
      <c r="I537" s="18"/>
    </row>
    <row r="538" spans="1:16" x14ac:dyDescent="0.3">
      <c r="A538" s="18" t="s">
        <v>43</v>
      </c>
      <c r="B538" s="18"/>
      <c r="C538" s="18"/>
      <c r="D538" s="18"/>
      <c r="E538" s="25" t="s">
        <v>593</v>
      </c>
      <c r="F538" s="18"/>
      <c r="G538" s="18"/>
      <c r="H538" s="18"/>
      <c r="I538" s="18"/>
    </row>
    <row r="539" spans="1:16" x14ac:dyDescent="0.3">
      <c r="A539" s="18" t="s">
        <v>43</v>
      </c>
      <c r="B539" s="18"/>
      <c r="C539" s="18"/>
      <c r="D539" s="18"/>
      <c r="E539" s="25" t="s">
        <v>594</v>
      </c>
      <c r="F539" s="18"/>
      <c r="G539" s="18"/>
      <c r="H539" s="18"/>
      <c r="I539" s="18"/>
    </row>
    <row r="540" spans="1:16" ht="409.6" x14ac:dyDescent="0.3">
      <c r="A540" s="18" t="s">
        <v>47</v>
      </c>
      <c r="B540" s="18"/>
      <c r="C540" s="18"/>
      <c r="D540" s="18"/>
      <c r="E540" s="20" t="s">
        <v>586</v>
      </c>
      <c r="F540" s="18"/>
      <c r="G540" s="18"/>
      <c r="H540" s="18"/>
      <c r="I540" s="18"/>
    </row>
    <row r="541" spans="1:16" x14ac:dyDescent="0.3">
      <c r="A541" s="15" t="s">
        <v>34</v>
      </c>
      <c r="B541" s="15"/>
      <c r="C541" s="16" t="s">
        <v>595</v>
      </c>
      <c r="D541" s="15"/>
      <c r="E541" s="15" t="s">
        <v>596</v>
      </c>
      <c r="F541" s="15"/>
      <c r="G541" s="15"/>
      <c r="H541" s="15"/>
      <c r="I541" s="17"/>
    </row>
    <row r="542" spans="1:16" x14ac:dyDescent="0.3">
      <c r="A542" s="18" t="s">
        <v>37</v>
      </c>
      <c r="B542" s="18">
        <v>94</v>
      </c>
      <c r="C542" s="19" t="s">
        <v>597</v>
      </c>
      <c r="D542" s="18" t="s">
        <v>598</v>
      </c>
      <c r="E542" s="20" t="s">
        <v>599</v>
      </c>
      <c r="F542" s="21" t="s">
        <v>149</v>
      </c>
      <c r="G542" s="22">
        <v>12</v>
      </c>
      <c r="H542" s="23"/>
      <c r="I542" s="23"/>
      <c r="O542" s="24">
        <f>I542*0.21</f>
        <v>0</v>
      </c>
      <c r="P542">
        <v>3</v>
      </c>
    </row>
    <row r="543" spans="1:16" x14ac:dyDescent="0.3">
      <c r="A543" s="18" t="s">
        <v>42</v>
      </c>
      <c r="B543" s="18"/>
      <c r="C543" s="18"/>
      <c r="D543" s="18"/>
      <c r="E543" s="20" t="s">
        <v>99</v>
      </c>
      <c r="F543" s="18"/>
      <c r="G543" s="18"/>
      <c r="H543" s="18"/>
      <c r="I543" s="18"/>
    </row>
    <row r="544" spans="1:16" x14ac:dyDescent="0.3">
      <c r="A544" s="18" t="s">
        <v>43</v>
      </c>
      <c r="B544" s="18"/>
      <c r="C544" s="18"/>
      <c r="D544" s="18"/>
      <c r="E544" s="25" t="s">
        <v>600</v>
      </c>
      <c r="F544" s="18"/>
      <c r="G544" s="18"/>
      <c r="H544" s="18"/>
      <c r="I544" s="18"/>
    </row>
    <row r="545" spans="1:16" x14ac:dyDescent="0.3">
      <c r="A545" s="18" t="s">
        <v>43</v>
      </c>
      <c r="B545" s="18"/>
      <c r="C545" s="18"/>
      <c r="D545" s="18"/>
      <c r="E545" s="25" t="s">
        <v>517</v>
      </c>
      <c r="F545" s="18"/>
      <c r="G545" s="18"/>
      <c r="H545" s="18"/>
      <c r="I545" s="18"/>
    </row>
    <row r="546" spans="1:16" ht="43.2" x14ac:dyDescent="0.3">
      <c r="A546" s="18" t="s">
        <v>47</v>
      </c>
      <c r="B546" s="18"/>
      <c r="C546" s="18"/>
      <c r="D546" s="18"/>
      <c r="E546" s="20" t="s">
        <v>601</v>
      </c>
      <c r="F546" s="18"/>
      <c r="G546" s="18"/>
      <c r="H546" s="18"/>
      <c r="I546" s="18"/>
    </row>
    <row r="547" spans="1:16" x14ac:dyDescent="0.3">
      <c r="A547" s="18" t="s">
        <v>37</v>
      </c>
      <c r="B547" s="18">
        <v>95</v>
      </c>
      <c r="C547" s="19" t="s">
        <v>602</v>
      </c>
      <c r="D547" s="18" t="s">
        <v>177</v>
      </c>
      <c r="E547" s="20" t="s">
        <v>603</v>
      </c>
      <c r="F547" s="21" t="s">
        <v>149</v>
      </c>
      <c r="G547" s="22">
        <v>260.5</v>
      </c>
      <c r="H547" s="23"/>
      <c r="I547" s="23"/>
      <c r="O547" s="24">
        <f>I547*0.21</f>
        <v>0</v>
      </c>
      <c r="P547">
        <v>3</v>
      </c>
    </row>
    <row r="548" spans="1:16" x14ac:dyDescent="0.3">
      <c r="A548" s="18" t="s">
        <v>42</v>
      </c>
      <c r="B548" s="18"/>
      <c r="C548" s="18"/>
      <c r="D548" s="18"/>
      <c r="E548" s="20"/>
      <c r="F548" s="18"/>
      <c r="G548" s="18"/>
      <c r="H548" s="18"/>
      <c r="I548" s="18"/>
    </row>
    <row r="549" spans="1:16" x14ac:dyDescent="0.3">
      <c r="A549" s="18" t="s">
        <v>43</v>
      </c>
      <c r="B549" s="18"/>
      <c r="C549" s="18"/>
      <c r="D549" s="18"/>
      <c r="E549" s="25" t="s">
        <v>604</v>
      </c>
      <c r="F549" s="18"/>
      <c r="G549" s="18"/>
      <c r="H549" s="18"/>
      <c r="I549" s="18"/>
    </row>
    <row r="550" spans="1:16" x14ac:dyDescent="0.3">
      <c r="A550" s="18" t="s">
        <v>43</v>
      </c>
      <c r="B550" s="18"/>
      <c r="C550" s="18"/>
      <c r="D550" s="18"/>
      <c r="E550" s="25" t="s">
        <v>605</v>
      </c>
      <c r="F550" s="18"/>
      <c r="G550" s="18"/>
      <c r="H550" s="18"/>
      <c r="I550" s="18"/>
    </row>
    <row r="551" spans="1:16" ht="72" x14ac:dyDescent="0.3">
      <c r="A551" s="18" t="s">
        <v>47</v>
      </c>
      <c r="B551" s="18"/>
      <c r="C551" s="18"/>
      <c r="D551" s="18"/>
      <c r="E551" s="20" t="s">
        <v>606</v>
      </c>
      <c r="F551" s="18"/>
      <c r="G551" s="18"/>
      <c r="H551" s="18"/>
      <c r="I551" s="18"/>
    </row>
    <row r="552" spans="1:16" x14ac:dyDescent="0.3">
      <c r="A552" s="15" t="s">
        <v>34</v>
      </c>
      <c r="B552" s="15"/>
      <c r="C552" s="16" t="s">
        <v>607</v>
      </c>
      <c r="D552" s="15"/>
      <c r="E552" s="15" t="s">
        <v>608</v>
      </c>
      <c r="F552" s="15"/>
      <c r="G552" s="15"/>
      <c r="H552" s="15"/>
      <c r="I552" s="17"/>
    </row>
    <row r="553" spans="1:16" ht="28.8" x14ac:dyDescent="0.3">
      <c r="A553" s="18" t="s">
        <v>37</v>
      </c>
      <c r="B553" s="18">
        <v>96</v>
      </c>
      <c r="C553" s="19" t="s">
        <v>609</v>
      </c>
      <c r="D553" s="18" t="s">
        <v>459</v>
      </c>
      <c r="E553" s="20" t="s">
        <v>610</v>
      </c>
      <c r="F553" s="21" t="s">
        <v>108</v>
      </c>
      <c r="G553" s="22">
        <v>2</v>
      </c>
      <c r="H553" s="23"/>
      <c r="I553" s="23"/>
      <c r="O553" s="24">
        <f>I553*0.21</f>
        <v>0</v>
      </c>
      <c r="P553">
        <v>3</v>
      </c>
    </row>
    <row r="554" spans="1:16" x14ac:dyDescent="0.3">
      <c r="A554" s="18" t="s">
        <v>42</v>
      </c>
      <c r="B554" s="18"/>
      <c r="C554" s="18"/>
      <c r="D554" s="18"/>
      <c r="E554" s="20" t="s">
        <v>611</v>
      </c>
      <c r="F554" s="18"/>
      <c r="G554" s="18"/>
      <c r="H554" s="18"/>
      <c r="I554" s="18"/>
    </row>
    <row r="555" spans="1:16" x14ac:dyDescent="0.3">
      <c r="A555" s="18" t="s">
        <v>43</v>
      </c>
      <c r="B555" s="18"/>
      <c r="C555" s="18"/>
      <c r="D555" s="18"/>
      <c r="E555" s="25" t="s">
        <v>612</v>
      </c>
      <c r="F555" s="18"/>
      <c r="G555" s="18"/>
      <c r="H555" s="18"/>
      <c r="I555" s="18"/>
    </row>
    <row r="556" spans="1:16" x14ac:dyDescent="0.3">
      <c r="A556" s="18" t="s">
        <v>43</v>
      </c>
      <c r="B556" s="18"/>
      <c r="C556" s="18"/>
      <c r="D556" s="18"/>
      <c r="E556" s="25" t="s">
        <v>613</v>
      </c>
      <c r="F556" s="18"/>
      <c r="G556" s="18"/>
      <c r="H556" s="18"/>
      <c r="I556" s="18"/>
    </row>
    <row r="557" spans="1:16" ht="28.8" x14ac:dyDescent="0.3">
      <c r="A557" s="18" t="s">
        <v>47</v>
      </c>
      <c r="B557" s="18"/>
      <c r="C557" s="18"/>
      <c r="D557" s="18"/>
      <c r="E557" s="20" t="s">
        <v>614</v>
      </c>
      <c r="F557" s="18"/>
      <c r="G557" s="18"/>
      <c r="H557" s="18"/>
      <c r="I557" s="18"/>
    </row>
    <row r="558" spans="1:16" ht="28.8" x14ac:dyDescent="0.3">
      <c r="A558" s="18" t="s">
        <v>37</v>
      </c>
      <c r="B558" s="18">
        <v>97</v>
      </c>
      <c r="C558" s="19" t="s">
        <v>615</v>
      </c>
      <c r="D558" s="18" t="s">
        <v>177</v>
      </c>
      <c r="E558" s="20" t="s">
        <v>616</v>
      </c>
      <c r="F558" s="21" t="s">
        <v>108</v>
      </c>
      <c r="G558" s="22">
        <v>33</v>
      </c>
      <c r="H558" s="23"/>
      <c r="I558" s="23"/>
      <c r="O558" s="24">
        <f>I558*0.21</f>
        <v>0</v>
      </c>
      <c r="P558">
        <v>3</v>
      </c>
    </row>
    <row r="559" spans="1:16" x14ac:dyDescent="0.3">
      <c r="A559" s="18" t="s">
        <v>42</v>
      </c>
      <c r="B559" s="18"/>
      <c r="C559" s="18"/>
      <c r="D559" s="18"/>
      <c r="E559" s="20"/>
      <c r="F559" s="18"/>
      <c r="G559" s="18"/>
      <c r="H559" s="18"/>
      <c r="I559" s="18"/>
    </row>
    <row r="560" spans="1:16" x14ac:dyDescent="0.3">
      <c r="A560" s="18" t="s">
        <v>43</v>
      </c>
      <c r="B560" s="18"/>
      <c r="C560" s="18"/>
      <c r="D560" s="18"/>
      <c r="E560" s="25" t="s">
        <v>617</v>
      </c>
      <c r="F560" s="18"/>
      <c r="G560" s="18"/>
      <c r="H560" s="18"/>
      <c r="I560" s="18"/>
    </row>
    <row r="561" spans="1:16" x14ac:dyDescent="0.3">
      <c r="A561" s="18" t="s">
        <v>43</v>
      </c>
      <c r="B561" s="18"/>
      <c r="C561" s="18"/>
      <c r="D561" s="18"/>
      <c r="E561" s="25" t="s">
        <v>618</v>
      </c>
      <c r="F561" s="18"/>
      <c r="G561" s="18"/>
      <c r="H561" s="18"/>
      <c r="I561" s="18"/>
    </row>
    <row r="562" spans="1:16" x14ac:dyDescent="0.3">
      <c r="A562" s="18" t="s">
        <v>43</v>
      </c>
      <c r="B562" s="18"/>
      <c r="C562" s="18"/>
      <c r="D562" s="18"/>
      <c r="E562" s="25" t="s">
        <v>619</v>
      </c>
      <c r="F562" s="18"/>
      <c r="G562" s="18"/>
      <c r="H562" s="18"/>
      <c r="I562" s="18"/>
    </row>
    <row r="563" spans="1:16" x14ac:dyDescent="0.3">
      <c r="A563" s="18" t="s">
        <v>43</v>
      </c>
      <c r="B563" s="18"/>
      <c r="C563" s="18"/>
      <c r="D563" s="18"/>
      <c r="E563" s="25" t="s">
        <v>620</v>
      </c>
      <c r="F563" s="18"/>
      <c r="G563" s="18"/>
      <c r="H563" s="18"/>
      <c r="I563" s="18"/>
    </row>
    <row r="564" spans="1:16" x14ac:dyDescent="0.3">
      <c r="A564" s="18" t="s">
        <v>43</v>
      </c>
      <c r="B564" s="18"/>
      <c r="C564" s="18"/>
      <c r="D564" s="18"/>
      <c r="E564" s="25" t="s">
        <v>621</v>
      </c>
      <c r="F564" s="18"/>
      <c r="G564" s="18"/>
      <c r="H564" s="18"/>
      <c r="I564" s="18"/>
    </row>
    <row r="565" spans="1:16" x14ac:dyDescent="0.3">
      <c r="A565" s="18" t="s">
        <v>43</v>
      </c>
      <c r="B565" s="18"/>
      <c r="C565" s="18"/>
      <c r="D565" s="18"/>
      <c r="E565" s="25" t="s">
        <v>622</v>
      </c>
      <c r="F565" s="18"/>
      <c r="G565" s="18"/>
      <c r="H565" s="18"/>
      <c r="I565" s="18"/>
    </row>
    <row r="566" spans="1:16" ht="28.8" x14ac:dyDescent="0.3">
      <c r="A566" s="18" t="s">
        <v>47</v>
      </c>
      <c r="B566" s="18"/>
      <c r="C566" s="18"/>
      <c r="D566" s="18"/>
      <c r="E566" s="20" t="s">
        <v>623</v>
      </c>
      <c r="F566" s="18"/>
      <c r="G566" s="18"/>
      <c r="H566" s="18"/>
      <c r="I566" s="18"/>
    </row>
    <row r="567" spans="1:16" ht="28.8" x14ac:dyDescent="0.3">
      <c r="A567" s="18" t="s">
        <v>37</v>
      </c>
      <c r="B567" s="18">
        <v>98</v>
      </c>
      <c r="C567" s="19" t="s">
        <v>624</v>
      </c>
      <c r="D567" s="18" t="s">
        <v>459</v>
      </c>
      <c r="E567" s="20" t="s">
        <v>625</v>
      </c>
      <c r="F567" s="21" t="s">
        <v>108</v>
      </c>
      <c r="G567" s="22">
        <v>2</v>
      </c>
      <c r="H567" s="23"/>
      <c r="I567" s="23"/>
      <c r="O567" s="24">
        <f>I567*0.21</f>
        <v>0</v>
      </c>
      <c r="P567">
        <v>3</v>
      </c>
    </row>
    <row r="568" spans="1:16" x14ac:dyDescent="0.3">
      <c r="A568" s="18" t="s">
        <v>42</v>
      </c>
      <c r="B568" s="18"/>
      <c r="C568" s="18"/>
      <c r="D568" s="18"/>
      <c r="E568" s="20"/>
      <c r="F568" s="18"/>
      <c r="G568" s="18"/>
      <c r="H568" s="18"/>
      <c r="I568" s="18"/>
    </row>
    <row r="569" spans="1:16" x14ac:dyDescent="0.3">
      <c r="A569" s="18" t="s">
        <v>43</v>
      </c>
      <c r="B569" s="18"/>
      <c r="C569" s="18"/>
      <c r="D569" s="18"/>
      <c r="E569" s="25" t="s">
        <v>612</v>
      </c>
      <c r="F569" s="18"/>
      <c r="G569" s="18"/>
      <c r="H569" s="18"/>
      <c r="I569" s="18"/>
    </row>
    <row r="570" spans="1:16" ht="72" x14ac:dyDescent="0.3">
      <c r="A570" s="18" t="s">
        <v>47</v>
      </c>
      <c r="B570" s="18"/>
      <c r="C570" s="18"/>
      <c r="D570" s="18"/>
      <c r="E570" s="20" t="s">
        <v>626</v>
      </c>
      <c r="F570" s="18"/>
      <c r="G570" s="18"/>
      <c r="H570" s="18"/>
      <c r="I570" s="18"/>
    </row>
    <row r="571" spans="1:16" x14ac:dyDescent="0.3">
      <c r="A571" s="18" t="s">
        <v>37</v>
      </c>
      <c r="B571" s="18">
        <v>99</v>
      </c>
      <c r="C571" s="19" t="s">
        <v>627</v>
      </c>
      <c r="D571" s="18" t="s">
        <v>459</v>
      </c>
      <c r="E571" s="20" t="s">
        <v>628</v>
      </c>
      <c r="F571" s="21" t="s">
        <v>108</v>
      </c>
      <c r="G571" s="22">
        <v>2</v>
      </c>
      <c r="H571" s="23"/>
      <c r="I571" s="23"/>
      <c r="O571" s="24">
        <f>I571*0.21</f>
        <v>0</v>
      </c>
      <c r="P571">
        <v>3</v>
      </c>
    </row>
    <row r="572" spans="1:16" x14ac:dyDescent="0.3">
      <c r="A572" s="18" t="s">
        <v>42</v>
      </c>
      <c r="B572" s="18"/>
      <c r="C572" s="18"/>
      <c r="D572" s="18"/>
      <c r="E572" s="20"/>
      <c r="F572" s="18"/>
      <c r="G572" s="18"/>
      <c r="H572" s="18"/>
      <c r="I572" s="18"/>
    </row>
    <row r="573" spans="1:16" x14ac:dyDescent="0.3">
      <c r="A573" s="18" t="s">
        <v>43</v>
      </c>
      <c r="B573" s="18"/>
      <c r="C573" s="18"/>
      <c r="D573" s="18"/>
      <c r="E573" s="25" t="s">
        <v>629</v>
      </c>
      <c r="F573" s="18"/>
      <c r="G573" s="18"/>
      <c r="H573" s="18"/>
      <c r="I573" s="18"/>
    </row>
    <row r="574" spans="1:16" x14ac:dyDescent="0.3">
      <c r="A574" s="18" t="s">
        <v>43</v>
      </c>
      <c r="B574" s="18"/>
      <c r="C574" s="18"/>
      <c r="D574" s="18"/>
      <c r="E574" s="25" t="s">
        <v>613</v>
      </c>
      <c r="F574" s="18"/>
      <c r="G574" s="18"/>
      <c r="H574" s="18"/>
      <c r="I574" s="18"/>
    </row>
    <row r="575" spans="1:16" ht="86.4" x14ac:dyDescent="0.3">
      <c r="A575" s="18" t="s">
        <v>47</v>
      </c>
      <c r="B575" s="18"/>
      <c r="C575" s="18"/>
      <c r="D575" s="18"/>
      <c r="E575" s="20" t="s">
        <v>630</v>
      </c>
      <c r="F575" s="18"/>
      <c r="G575" s="18"/>
      <c r="H575" s="18"/>
      <c r="I575" s="18"/>
    </row>
    <row r="576" spans="1:16" x14ac:dyDescent="0.3">
      <c r="A576" s="18" t="s">
        <v>37</v>
      </c>
      <c r="B576" s="18">
        <v>100</v>
      </c>
      <c r="C576" s="19" t="s">
        <v>631</v>
      </c>
      <c r="D576" s="18" t="s">
        <v>459</v>
      </c>
      <c r="E576" s="20" t="s">
        <v>632</v>
      </c>
      <c r="F576" s="21" t="s">
        <v>108</v>
      </c>
      <c r="G576" s="22">
        <v>2</v>
      </c>
      <c r="H576" s="23"/>
      <c r="I576" s="23"/>
      <c r="O576" s="24">
        <f>I576*0.21</f>
        <v>0</v>
      </c>
      <c r="P576">
        <v>3</v>
      </c>
    </row>
    <row r="577" spans="1:16" x14ac:dyDescent="0.3">
      <c r="A577" s="18" t="s">
        <v>42</v>
      </c>
      <c r="B577" s="18"/>
      <c r="C577" s="18"/>
      <c r="D577" s="18"/>
      <c r="E577" s="20"/>
      <c r="F577" s="18"/>
      <c r="G577" s="18"/>
      <c r="H577" s="18"/>
      <c r="I577" s="18"/>
    </row>
    <row r="578" spans="1:16" x14ac:dyDescent="0.3">
      <c r="A578" s="18" t="s">
        <v>43</v>
      </c>
      <c r="B578" s="18"/>
      <c r="C578" s="18"/>
      <c r="D578" s="18"/>
      <c r="E578" s="25" t="s">
        <v>633</v>
      </c>
      <c r="F578" s="18"/>
      <c r="G578" s="18"/>
      <c r="H578" s="18"/>
      <c r="I578" s="18"/>
    </row>
    <row r="579" spans="1:16" ht="28.8" x14ac:dyDescent="0.3">
      <c r="A579" s="18" t="s">
        <v>47</v>
      </c>
      <c r="B579" s="18"/>
      <c r="C579" s="18"/>
      <c r="D579" s="18"/>
      <c r="E579" s="20" t="s">
        <v>614</v>
      </c>
      <c r="F579" s="18"/>
      <c r="G579" s="18"/>
      <c r="H579" s="18"/>
      <c r="I579" s="18"/>
    </row>
    <row r="580" spans="1:16" ht="28.8" x14ac:dyDescent="0.3">
      <c r="A580" s="18" t="s">
        <v>37</v>
      </c>
      <c r="B580" s="18">
        <v>115</v>
      </c>
      <c r="C580" s="19" t="s">
        <v>634</v>
      </c>
      <c r="D580" s="18" t="s">
        <v>177</v>
      </c>
      <c r="E580" s="20" t="s">
        <v>635</v>
      </c>
      <c r="F580" s="21" t="s">
        <v>108</v>
      </c>
      <c r="G580" s="22">
        <v>15</v>
      </c>
      <c r="H580" s="23"/>
      <c r="I580" s="23"/>
      <c r="O580" s="24">
        <f>I580*0.21</f>
        <v>0</v>
      </c>
      <c r="P580">
        <v>3</v>
      </c>
    </row>
    <row r="581" spans="1:16" x14ac:dyDescent="0.3">
      <c r="A581" s="18" t="s">
        <v>42</v>
      </c>
      <c r="B581" s="18"/>
      <c r="C581" s="18"/>
      <c r="D581" s="18"/>
      <c r="E581" s="20"/>
      <c r="F581" s="18"/>
      <c r="G581" s="18"/>
      <c r="H581" s="18"/>
      <c r="I581" s="18"/>
    </row>
    <row r="582" spans="1:16" x14ac:dyDescent="0.3">
      <c r="A582" s="18" t="s">
        <v>43</v>
      </c>
      <c r="B582" s="18"/>
      <c r="C582" s="18"/>
      <c r="D582" s="18"/>
      <c r="E582" s="25" t="s">
        <v>636</v>
      </c>
      <c r="F582" s="18"/>
      <c r="G582" s="18"/>
      <c r="H582" s="18"/>
      <c r="I582" s="18"/>
    </row>
    <row r="583" spans="1:16" x14ac:dyDescent="0.3">
      <c r="A583" s="18" t="s">
        <v>43</v>
      </c>
      <c r="B583" s="18"/>
      <c r="C583" s="18"/>
      <c r="D583" s="18"/>
      <c r="E583" s="25" t="s">
        <v>637</v>
      </c>
      <c r="F583" s="18"/>
      <c r="G583" s="18"/>
      <c r="H583" s="18"/>
      <c r="I583" s="18"/>
    </row>
    <row r="584" spans="1:16" ht="43.2" x14ac:dyDescent="0.3">
      <c r="A584" s="18" t="s">
        <v>47</v>
      </c>
      <c r="B584" s="18"/>
      <c r="C584" s="18"/>
      <c r="D584" s="18"/>
      <c r="E584" s="20" t="s">
        <v>638</v>
      </c>
      <c r="F584" s="18"/>
      <c r="G584" s="18"/>
      <c r="H584" s="18"/>
      <c r="I584" s="18"/>
    </row>
    <row r="585" spans="1:16" x14ac:dyDescent="0.3">
      <c r="A585" s="15" t="s">
        <v>34</v>
      </c>
      <c r="B585" s="15"/>
      <c r="C585" s="16" t="s">
        <v>639</v>
      </c>
      <c r="D585" s="15"/>
      <c r="E585" s="15" t="s">
        <v>640</v>
      </c>
      <c r="F585" s="15"/>
      <c r="G585" s="15"/>
      <c r="H585" s="15"/>
      <c r="I585" s="17"/>
    </row>
    <row r="586" spans="1:16" x14ac:dyDescent="0.3">
      <c r="A586" s="18" t="s">
        <v>37</v>
      </c>
      <c r="B586" s="18">
        <v>101</v>
      </c>
      <c r="C586" s="19" t="s">
        <v>641</v>
      </c>
      <c r="D586" s="18" t="s">
        <v>177</v>
      </c>
      <c r="E586" s="20" t="s">
        <v>642</v>
      </c>
      <c r="F586" s="21" t="s">
        <v>41</v>
      </c>
      <c r="G586" s="22">
        <v>55.1</v>
      </c>
      <c r="H586" s="23"/>
      <c r="I586" s="23"/>
      <c r="O586" s="24">
        <f>I586*0.21</f>
        <v>0</v>
      </c>
      <c r="P586">
        <v>3</v>
      </c>
    </row>
    <row r="587" spans="1:16" x14ac:dyDescent="0.3">
      <c r="A587" s="18" t="s">
        <v>42</v>
      </c>
      <c r="B587" s="18"/>
      <c r="C587" s="18"/>
      <c r="D587" s="18"/>
      <c r="E587" s="20" t="s">
        <v>643</v>
      </c>
      <c r="F587" s="18"/>
      <c r="G587" s="18"/>
      <c r="H587" s="18"/>
      <c r="I587" s="18"/>
    </row>
    <row r="588" spans="1:16" x14ac:dyDescent="0.3">
      <c r="A588" s="18" t="s">
        <v>43</v>
      </c>
      <c r="B588" s="18"/>
      <c r="C588" s="18"/>
      <c r="D588" s="18"/>
      <c r="E588" s="25" t="s">
        <v>644</v>
      </c>
      <c r="F588" s="18"/>
      <c r="G588" s="18"/>
      <c r="H588" s="18"/>
      <c r="I588" s="18"/>
    </row>
    <row r="589" spans="1:16" x14ac:dyDescent="0.3">
      <c r="A589" s="18" t="s">
        <v>43</v>
      </c>
      <c r="B589" s="18"/>
      <c r="C589" s="18"/>
      <c r="D589" s="18"/>
      <c r="E589" s="25" t="s">
        <v>645</v>
      </c>
      <c r="F589" s="18"/>
      <c r="G589" s="18"/>
      <c r="H589" s="18"/>
      <c r="I589" s="18"/>
    </row>
    <row r="590" spans="1:16" x14ac:dyDescent="0.3">
      <c r="A590" s="18" t="s">
        <v>43</v>
      </c>
      <c r="B590" s="18"/>
      <c r="C590" s="18"/>
      <c r="D590" s="18"/>
      <c r="E590" s="25" t="s">
        <v>646</v>
      </c>
      <c r="F590" s="18"/>
      <c r="G590" s="18"/>
      <c r="H590" s="18"/>
      <c r="I590" s="18"/>
    </row>
    <row r="591" spans="1:16" ht="57.6" x14ac:dyDescent="0.3">
      <c r="A591" s="18" t="s">
        <v>47</v>
      </c>
      <c r="B591" s="18"/>
      <c r="C591" s="18"/>
      <c r="D591" s="18"/>
      <c r="E591" s="20" t="s">
        <v>647</v>
      </c>
      <c r="F591" s="18"/>
      <c r="G591" s="18"/>
      <c r="H591" s="18"/>
      <c r="I591" s="18"/>
    </row>
    <row r="592" spans="1:16" x14ac:dyDescent="0.3">
      <c r="A592" s="18" t="s">
        <v>37</v>
      </c>
      <c r="B592" s="18">
        <v>102</v>
      </c>
      <c r="C592" s="19" t="s">
        <v>648</v>
      </c>
      <c r="D592" s="18" t="s">
        <v>177</v>
      </c>
      <c r="E592" s="20" t="s">
        <v>649</v>
      </c>
      <c r="F592" s="21" t="s">
        <v>149</v>
      </c>
      <c r="G592" s="22">
        <v>385.11</v>
      </c>
      <c r="H592" s="23"/>
      <c r="I592" s="23"/>
      <c r="O592" s="24">
        <f>I592*0.21</f>
        <v>0</v>
      </c>
      <c r="P592">
        <v>3</v>
      </c>
    </row>
    <row r="593" spans="1:16" x14ac:dyDescent="0.3">
      <c r="A593" s="18" t="s">
        <v>42</v>
      </c>
      <c r="B593" s="18"/>
      <c r="C593" s="18"/>
      <c r="D593" s="18"/>
      <c r="E593" s="20" t="s">
        <v>650</v>
      </c>
      <c r="F593" s="18"/>
      <c r="G593" s="18"/>
      <c r="H593" s="18"/>
      <c r="I593" s="18"/>
    </row>
    <row r="594" spans="1:16" x14ac:dyDescent="0.3">
      <c r="A594" s="18" t="s">
        <v>43</v>
      </c>
      <c r="B594" s="18"/>
      <c r="C594" s="18"/>
      <c r="D594" s="18"/>
      <c r="E594" s="25" t="s">
        <v>651</v>
      </c>
      <c r="F594" s="18"/>
      <c r="G594" s="18"/>
      <c r="H594" s="18"/>
      <c r="I594" s="18"/>
    </row>
    <row r="595" spans="1:16" x14ac:dyDescent="0.3">
      <c r="A595" s="18" t="s">
        <v>43</v>
      </c>
      <c r="B595" s="18"/>
      <c r="C595" s="18"/>
      <c r="D595" s="18"/>
      <c r="E595" s="25" t="s">
        <v>652</v>
      </c>
      <c r="F595" s="18"/>
      <c r="G595" s="18"/>
      <c r="H595" s="18"/>
      <c r="I595" s="18"/>
    </row>
    <row r="596" spans="1:16" ht="57.6" x14ac:dyDescent="0.3">
      <c r="A596" s="18" t="s">
        <v>47</v>
      </c>
      <c r="B596" s="18"/>
      <c r="C596" s="18"/>
      <c r="D596" s="18"/>
      <c r="E596" s="20" t="s">
        <v>653</v>
      </c>
      <c r="F596" s="18"/>
      <c r="G596" s="18"/>
      <c r="H596" s="18"/>
      <c r="I596" s="18"/>
    </row>
    <row r="597" spans="1:16" x14ac:dyDescent="0.3">
      <c r="A597" s="18" t="s">
        <v>37</v>
      </c>
      <c r="B597" s="18">
        <v>103</v>
      </c>
      <c r="C597" s="19" t="s">
        <v>654</v>
      </c>
      <c r="D597" s="18" t="s">
        <v>177</v>
      </c>
      <c r="E597" s="20" t="s">
        <v>655</v>
      </c>
      <c r="F597" s="21" t="s">
        <v>149</v>
      </c>
      <c r="G597" s="22">
        <v>1298.78</v>
      </c>
      <c r="H597" s="23"/>
      <c r="I597" s="23"/>
      <c r="O597" s="24">
        <f>I597*0.21</f>
        <v>0</v>
      </c>
      <c r="P597">
        <v>3</v>
      </c>
    </row>
    <row r="598" spans="1:16" x14ac:dyDescent="0.3">
      <c r="A598" s="18" t="s">
        <v>42</v>
      </c>
      <c r="B598" s="18"/>
      <c r="C598" s="18"/>
      <c r="D598" s="18"/>
      <c r="E598" s="20"/>
      <c r="F598" s="18"/>
      <c r="G598" s="18"/>
      <c r="H598" s="18"/>
      <c r="I598" s="18"/>
    </row>
    <row r="599" spans="1:16" x14ac:dyDescent="0.3">
      <c r="A599" s="18" t="s">
        <v>43</v>
      </c>
      <c r="B599" s="18"/>
      <c r="C599" s="18"/>
      <c r="D599" s="18"/>
      <c r="E599" s="25" t="s">
        <v>656</v>
      </c>
      <c r="F599" s="18"/>
      <c r="G599" s="18"/>
      <c r="H599" s="18"/>
      <c r="I599" s="18"/>
    </row>
    <row r="600" spans="1:16" x14ac:dyDescent="0.3">
      <c r="A600" s="18" t="s">
        <v>43</v>
      </c>
      <c r="B600" s="18"/>
      <c r="C600" s="18"/>
      <c r="D600" s="18"/>
      <c r="E600" s="25" t="s">
        <v>657</v>
      </c>
      <c r="F600" s="18"/>
      <c r="G600" s="18"/>
      <c r="H600" s="18"/>
      <c r="I600" s="18"/>
    </row>
    <row r="601" spans="1:16" ht="57.6" x14ac:dyDescent="0.3">
      <c r="A601" s="18" t="s">
        <v>47</v>
      </c>
      <c r="B601" s="18"/>
      <c r="C601" s="18"/>
      <c r="D601" s="18"/>
      <c r="E601" s="20" t="s">
        <v>653</v>
      </c>
      <c r="F601" s="18"/>
      <c r="G601" s="18"/>
      <c r="H601" s="18"/>
      <c r="I601" s="18"/>
    </row>
    <row r="602" spans="1:16" x14ac:dyDescent="0.3">
      <c r="A602" s="18" t="s">
        <v>37</v>
      </c>
      <c r="B602" s="18">
        <v>104</v>
      </c>
      <c r="C602" s="19" t="s">
        <v>658</v>
      </c>
      <c r="D602" s="18" t="s">
        <v>177</v>
      </c>
      <c r="E602" s="20" t="s">
        <v>659</v>
      </c>
      <c r="F602" s="21" t="s">
        <v>149</v>
      </c>
      <c r="G602" s="22">
        <v>396.95</v>
      </c>
      <c r="H602" s="23"/>
      <c r="I602" s="23"/>
      <c r="O602" s="24">
        <f>I602*0.21</f>
        <v>0</v>
      </c>
      <c r="P602">
        <v>3</v>
      </c>
    </row>
    <row r="603" spans="1:16" x14ac:dyDescent="0.3">
      <c r="A603" s="18" t="s">
        <v>42</v>
      </c>
      <c r="B603" s="18"/>
      <c r="C603" s="18"/>
      <c r="D603" s="18"/>
      <c r="E603" s="20" t="s">
        <v>660</v>
      </c>
      <c r="F603" s="18"/>
      <c r="G603" s="18"/>
      <c r="H603" s="18"/>
      <c r="I603" s="18"/>
    </row>
    <row r="604" spans="1:16" x14ac:dyDescent="0.3">
      <c r="A604" s="18" t="s">
        <v>43</v>
      </c>
      <c r="B604" s="18"/>
      <c r="C604" s="18"/>
      <c r="D604" s="18"/>
      <c r="E604" s="25" t="s">
        <v>661</v>
      </c>
      <c r="F604" s="18"/>
      <c r="G604" s="18"/>
      <c r="H604" s="18"/>
      <c r="I604" s="18"/>
    </row>
    <row r="605" spans="1:16" x14ac:dyDescent="0.3">
      <c r="A605" s="18" t="s">
        <v>43</v>
      </c>
      <c r="B605" s="18"/>
      <c r="C605" s="18"/>
      <c r="D605" s="18"/>
      <c r="E605" s="25" t="s">
        <v>662</v>
      </c>
      <c r="F605" s="18"/>
      <c r="G605" s="18"/>
      <c r="H605" s="18"/>
      <c r="I605" s="18"/>
    </row>
    <row r="606" spans="1:16" x14ac:dyDescent="0.3">
      <c r="A606" s="18" t="s">
        <v>43</v>
      </c>
      <c r="B606" s="18"/>
      <c r="C606" s="18"/>
      <c r="D606" s="18"/>
      <c r="E606" s="25" t="s">
        <v>663</v>
      </c>
      <c r="F606" s="18"/>
      <c r="G606" s="18"/>
      <c r="H606" s="18"/>
      <c r="I606" s="18"/>
    </row>
    <row r="607" spans="1:16" x14ac:dyDescent="0.3">
      <c r="A607" s="18" t="s">
        <v>43</v>
      </c>
      <c r="B607" s="18"/>
      <c r="C607" s="18"/>
      <c r="D607" s="18"/>
      <c r="E607" s="25" t="s">
        <v>664</v>
      </c>
      <c r="F607" s="18"/>
      <c r="G607" s="18"/>
      <c r="H607" s="18"/>
      <c r="I607" s="18"/>
    </row>
    <row r="608" spans="1:16" x14ac:dyDescent="0.3">
      <c r="A608" s="18" t="s">
        <v>43</v>
      </c>
      <c r="B608" s="18"/>
      <c r="C608" s="18"/>
      <c r="D608" s="18"/>
      <c r="E608" s="25" t="s">
        <v>665</v>
      </c>
      <c r="F608" s="18"/>
      <c r="G608" s="18"/>
      <c r="H608" s="18"/>
      <c r="I608" s="18"/>
    </row>
    <row r="609" spans="1:16" ht="57.6" x14ac:dyDescent="0.3">
      <c r="A609" s="18" t="s">
        <v>47</v>
      </c>
      <c r="B609" s="18"/>
      <c r="C609" s="18"/>
      <c r="D609" s="18"/>
      <c r="E609" s="20" t="s">
        <v>653</v>
      </c>
      <c r="F609" s="18"/>
      <c r="G609" s="18"/>
      <c r="H609" s="18"/>
      <c r="I609" s="18"/>
    </row>
    <row r="610" spans="1:16" x14ac:dyDescent="0.3">
      <c r="A610" s="15" t="s">
        <v>34</v>
      </c>
      <c r="B610" s="15"/>
      <c r="C610" s="16" t="s">
        <v>666</v>
      </c>
      <c r="D610" s="15"/>
      <c r="E610" s="15" t="s">
        <v>667</v>
      </c>
      <c r="F610" s="15"/>
      <c r="G610" s="15"/>
      <c r="H610" s="15"/>
      <c r="I610" s="17"/>
    </row>
    <row r="611" spans="1:16" x14ac:dyDescent="0.3">
      <c r="A611" s="18" t="s">
        <v>37</v>
      </c>
      <c r="B611" s="18">
        <v>105</v>
      </c>
      <c r="C611" s="19" t="s">
        <v>668</v>
      </c>
      <c r="D611" s="18" t="s">
        <v>165</v>
      </c>
      <c r="E611" s="20" t="s">
        <v>669</v>
      </c>
      <c r="F611" s="21" t="s">
        <v>149</v>
      </c>
      <c r="G611" s="22">
        <v>427.44</v>
      </c>
      <c r="H611" s="23"/>
      <c r="I611" s="23"/>
      <c r="O611" s="24">
        <f>I611*0.21</f>
        <v>0</v>
      </c>
      <c r="P611">
        <v>3</v>
      </c>
    </row>
    <row r="612" spans="1:16" x14ac:dyDescent="0.3">
      <c r="A612" s="18" t="s">
        <v>42</v>
      </c>
      <c r="B612" s="18"/>
      <c r="C612" s="18"/>
      <c r="D612" s="18"/>
      <c r="E612" s="20"/>
      <c r="F612" s="18"/>
      <c r="G612" s="18"/>
      <c r="H612" s="18"/>
      <c r="I612" s="18"/>
    </row>
    <row r="613" spans="1:16" x14ac:dyDescent="0.3">
      <c r="A613" s="18" t="s">
        <v>43</v>
      </c>
      <c r="B613" s="18"/>
      <c r="C613" s="18"/>
      <c r="D613" s="18"/>
      <c r="E613" s="25" t="s">
        <v>167</v>
      </c>
      <c r="F613" s="18"/>
      <c r="G613" s="18"/>
      <c r="H613" s="18"/>
      <c r="I613" s="18"/>
    </row>
    <row r="614" spans="1:16" ht="28.8" x14ac:dyDescent="0.3">
      <c r="A614" s="18" t="s">
        <v>47</v>
      </c>
      <c r="B614" s="18"/>
      <c r="C614" s="18"/>
      <c r="D614" s="18"/>
      <c r="E614" s="20" t="s">
        <v>670</v>
      </c>
      <c r="F614" s="18"/>
      <c r="G614" s="18"/>
      <c r="H614" s="18"/>
      <c r="I614" s="18"/>
    </row>
    <row r="615" spans="1:16" x14ac:dyDescent="0.3">
      <c r="A615" s="18" t="s">
        <v>37</v>
      </c>
      <c r="B615" s="18">
        <v>106</v>
      </c>
      <c r="C615" s="19" t="s">
        <v>671</v>
      </c>
      <c r="D615" s="18" t="s">
        <v>165</v>
      </c>
      <c r="E615" s="20" t="s">
        <v>672</v>
      </c>
      <c r="F615" s="21" t="s">
        <v>149</v>
      </c>
      <c r="G615" s="22">
        <v>427.44</v>
      </c>
      <c r="H615" s="23"/>
      <c r="I615" s="23"/>
      <c r="O615" s="24">
        <f>I615*0.21</f>
        <v>0</v>
      </c>
      <c r="P615">
        <v>3</v>
      </c>
    </row>
    <row r="616" spans="1:16" x14ac:dyDescent="0.3">
      <c r="A616" s="18" t="s">
        <v>42</v>
      </c>
      <c r="B616" s="18"/>
      <c r="C616" s="18"/>
      <c r="D616" s="18"/>
      <c r="E616" s="20"/>
      <c r="F616" s="18"/>
      <c r="G616" s="18"/>
      <c r="H616" s="18"/>
      <c r="I616" s="18"/>
    </row>
    <row r="617" spans="1:16" x14ac:dyDescent="0.3">
      <c r="A617" s="18" t="s">
        <v>43</v>
      </c>
      <c r="B617" s="18"/>
      <c r="C617" s="18"/>
      <c r="D617" s="18"/>
      <c r="E617" s="25" t="s">
        <v>167</v>
      </c>
      <c r="F617" s="18"/>
      <c r="G617" s="18"/>
      <c r="H617" s="18"/>
      <c r="I617" s="18"/>
    </row>
    <row r="618" spans="1:16" ht="28.8" x14ac:dyDescent="0.3">
      <c r="A618" s="18" t="s">
        <v>47</v>
      </c>
      <c r="B618" s="18"/>
      <c r="C618" s="18"/>
      <c r="D618" s="18"/>
      <c r="E618" s="20" t="s">
        <v>670</v>
      </c>
      <c r="F618" s="18"/>
      <c r="G618" s="18"/>
      <c r="H618" s="18"/>
      <c r="I618" s="18"/>
    </row>
    <row r="619" spans="1:16" x14ac:dyDescent="0.3">
      <c r="A619" s="18" t="s">
        <v>37</v>
      </c>
      <c r="B619" s="18">
        <v>107</v>
      </c>
      <c r="C619" s="19" t="s">
        <v>673</v>
      </c>
      <c r="D619" s="18" t="s">
        <v>165</v>
      </c>
      <c r="E619" s="20" t="s">
        <v>674</v>
      </c>
      <c r="F619" s="21" t="s">
        <v>149</v>
      </c>
      <c r="G619" s="22">
        <v>427.44</v>
      </c>
      <c r="H619" s="23"/>
      <c r="I619" s="23"/>
      <c r="O619" s="24">
        <f>I619*0.21</f>
        <v>0</v>
      </c>
      <c r="P619">
        <v>3</v>
      </c>
    </row>
    <row r="620" spans="1:16" x14ac:dyDescent="0.3">
      <c r="A620" s="18" t="s">
        <v>42</v>
      </c>
      <c r="B620" s="18"/>
      <c r="C620" s="18"/>
      <c r="D620" s="18"/>
      <c r="E620" s="20"/>
      <c r="F620" s="18"/>
      <c r="G620" s="18"/>
      <c r="H620" s="18"/>
      <c r="I620" s="18"/>
    </row>
    <row r="621" spans="1:16" x14ac:dyDescent="0.3">
      <c r="A621" s="18" t="s">
        <v>43</v>
      </c>
      <c r="B621" s="18"/>
      <c r="C621" s="18"/>
      <c r="D621" s="18"/>
      <c r="E621" s="25" t="s">
        <v>167</v>
      </c>
      <c r="F621" s="18"/>
      <c r="G621" s="18"/>
      <c r="H621" s="18"/>
      <c r="I621" s="18"/>
    </row>
    <row r="622" spans="1:16" ht="28.8" x14ac:dyDescent="0.3">
      <c r="A622" s="18" t="s">
        <v>47</v>
      </c>
      <c r="B622" s="18"/>
      <c r="C622" s="18"/>
      <c r="D622" s="18"/>
      <c r="E622" s="20" t="s">
        <v>670</v>
      </c>
      <c r="F622" s="18"/>
      <c r="G622" s="18"/>
      <c r="H622" s="18"/>
      <c r="I622" s="18"/>
    </row>
    <row r="623" spans="1:16" x14ac:dyDescent="0.3">
      <c r="A623" s="15" t="s">
        <v>34</v>
      </c>
      <c r="B623" s="15"/>
      <c r="C623" s="16" t="s">
        <v>675</v>
      </c>
      <c r="D623" s="15"/>
      <c r="E623" s="15" t="s">
        <v>676</v>
      </c>
      <c r="F623" s="15"/>
      <c r="G623" s="15"/>
      <c r="H623" s="15"/>
      <c r="I623" s="17"/>
    </row>
    <row r="624" spans="1:16" x14ac:dyDescent="0.3">
      <c r="A624" s="18" t="s">
        <v>37</v>
      </c>
      <c r="B624" s="18">
        <v>108</v>
      </c>
      <c r="C624" s="19" t="s">
        <v>677</v>
      </c>
      <c r="D624" s="18" t="s">
        <v>165</v>
      </c>
      <c r="E624" s="20" t="s">
        <v>678</v>
      </c>
      <c r="F624" s="21" t="s">
        <v>149</v>
      </c>
      <c r="G624" s="22">
        <v>427.44</v>
      </c>
      <c r="H624" s="23"/>
      <c r="I624" s="23"/>
      <c r="O624" s="24">
        <f>I624*0.21</f>
        <v>0</v>
      </c>
      <c r="P624">
        <v>3</v>
      </c>
    </row>
    <row r="625" spans="1:16" x14ac:dyDescent="0.3">
      <c r="A625" s="18" t="s">
        <v>42</v>
      </c>
      <c r="B625" s="18"/>
      <c r="C625" s="18"/>
      <c r="D625" s="18"/>
      <c r="E625" s="20" t="s">
        <v>679</v>
      </c>
      <c r="F625" s="18"/>
      <c r="G625" s="18"/>
      <c r="H625" s="18"/>
      <c r="I625" s="18"/>
    </row>
    <row r="626" spans="1:16" x14ac:dyDescent="0.3">
      <c r="A626" s="18" t="s">
        <v>43</v>
      </c>
      <c r="B626" s="18"/>
      <c r="C626" s="18"/>
      <c r="D626" s="18"/>
      <c r="E626" s="25" t="s">
        <v>680</v>
      </c>
      <c r="F626" s="18"/>
      <c r="G626" s="18"/>
      <c r="H626" s="18"/>
      <c r="I626" s="18"/>
    </row>
    <row r="627" spans="1:16" x14ac:dyDescent="0.3">
      <c r="A627" s="18" t="s">
        <v>43</v>
      </c>
      <c r="B627" s="18"/>
      <c r="C627" s="18"/>
      <c r="D627" s="18"/>
      <c r="E627" s="25" t="s">
        <v>681</v>
      </c>
      <c r="F627" s="18"/>
      <c r="G627" s="18"/>
      <c r="H627" s="18"/>
      <c r="I627" s="18"/>
    </row>
    <row r="628" spans="1:16" ht="43.2" x14ac:dyDescent="0.3">
      <c r="A628" s="18" t="s">
        <v>47</v>
      </c>
      <c r="B628" s="18"/>
      <c r="C628" s="18"/>
      <c r="D628" s="18"/>
      <c r="E628" s="20" t="s">
        <v>682</v>
      </c>
      <c r="F628" s="18"/>
      <c r="G628" s="18"/>
      <c r="H628" s="18"/>
      <c r="I628" s="18"/>
    </row>
    <row r="629" spans="1:16" x14ac:dyDescent="0.3">
      <c r="A629" s="15" t="s">
        <v>34</v>
      </c>
      <c r="B629" s="15"/>
      <c r="C629" s="16" t="s">
        <v>683</v>
      </c>
      <c r="D629" s="15"/>
      <c r="E629" s="15" t="s">
        <v>684</v>
      </c>
      <c r="F629" s="15"/>
      <c r="G629" s="15"/>
      <c r="H629" s="15"/>
      <c r="I629" s="17"/>
    </row>
    <row r="630" spans="1:16" ht="28.8" x14ac:dyDescent="0.3">
      <c r="A630" s="18" t="s">
        <v>37</v>
      </c>
      <c r="B630" s="18">
        <v>109</v>
      </c>
      <c r="C630" s="19" t="s">
        <v>685</v>
      </c>
      <c r="D630" s="18" t="s">
        <v>177</v>
      </c>
      <c r="E630" s="20" t="s">
        <v>686</v>
      </c>
      <c r="F630" s="21" t="s">
        <v>149</v>
      </c>
      <c r="G630" s="22">
        <v>98.66</v>
      </c>
      <c r="H630" s="23"/>
      <c r="I630" s="23"/>
      <c r="O630" s="24">
        <f>I630*0.21</f>
        <v>0</v>
      </c>
      <c r="P630">
        <v>3</v>
      </c>
    </row>
    <row r="631" spans="1:16" x14ac:dyDescent="0.3">
      <c r="A631" s="18" t="s">
        <v>42</v>
      </c>
      <c r="B631" s="18"/>
      <c r="C631" s="18"/>
      <c r="D631" s="18"/>
      <c r="E631" s="20" t="s">
        <v>687</v>
      </c>
      <c r="F631" s="18"/>
      <c r="G631" s="18"/>
      <c r="H631" s="18"/>
      <c r="I631" s="18"/>
    </row>
    <row r="632" spans="1:16" x14ac:dyDescent="0.3">
      <c r="A632" s="18" t="s">
        <v>43</v>
      </c>
      <c r="B632" s="18"/>
      <c r="C632" s="18"/>
      <c r="D632" s="18"/>
      <c r="E632" s="25" t="s">
        <v>688</v>
      </c>
      <c r="F632" s="18"/>
      <c r="G632" s="18"/>
      <c r="H632" s="18"/>
      <c r="I632" s="18"/>
    </row>
    <row r="633" spans="1:16" x14ac:dyDescent="0.3">
      <c r="A633" s="18" t="s">
        <v>43</v>
      </c>
      <c r="B633" s="18"/>
      <c r="C633" s="18"/>
      <c r="D633" s="18"/>
      <c r="E633" s="25" t="s">
        <v>689</v>
      </c>
      <c r="F633" s="18"/>
      <c r="G633" s="18"/>
      <c r="H633" s="18"/>
      <c r="I633" s="18"/>
    </row>
    <row r="634" spans="1:16" ht="115.2" x14ac:dyDescent="0.3">
      <c r="A634" s="18" t="s">
        <v>47</v>
      </c>
      <c r="B634" s="18"/>
      <c r="C634" s="18"/>
      <c r="D634" s="18"/>
      <c r="E634" s="20" t="s">
        <v>690</v>
      </c>
      <c r="F634" s="18"/>
      <c r="G634" s="18"/>
      <c r="H634" s="18"/>
      <c r="I634" s="18"/>
    </row>
    <row r="635" spans="1:16" x14ac:dyDescent="0.3">
      <c r="A635" s="15" t="s">
        <v>34</v>
      </c>
      <c r="B635" s="15"/>
      <c r="C635" s="16" t="s">
        <v>691</v>
      </c>
      <c r="D635" s="15"/>
      <c r="E635" s="15" t="s">
        <v>692</v>
      </c>
      <c r="F635" s="15"/>
      <c r="G635" s="15"/>
      <c r="H635" s="15"/>
      <c r="I635" s="17"/>
    </row>
    <row r="636" spans="1:16" ht="28.8" x14ac:dyDescent="0.3">
      <c r="A636" s="18" t="s">
        <v>37</v>
      </c>
      <c r="B636" s="18">
        <v>110</v>
      </c>
      <c r="C636" s="19" t="s">
        <v>693</v>
      </c>
      <c r="D636" s="18" t="s">
        <v>115</v>
      </c>
      <c r="E636" s="20" t="s">
        <v>694</v>
      </c>
      <c r="F636" s="21" t="s">
        <v>41</v>
      </c>
      <c r="G636" s="22">
        <v>16.45</v>
      </c>
      <c r="H636" s="23"/>
      <c r="I636" s="23"/>
      <c r="O636" s="24">
        <f>I636*0.21</f>
        <v>0</v>
      </c>
      <c r="P636">
        <v>3</v>
      </c>
    </row>
    <row r="637" spans="1:16" x14ac:dyDescent="0.3">
      <c r="A637" s="18" t="s">
        <v>42</v>
      </c>
      <c r="B637" s="18"/>
      <c r="C637" s="18"/>
      <c r="D637" s="18"/>
      <c r="E637" s="20"/>
      <c r="F637" s="18"/>
      <c r="G637" s="18"/>
      <c r="H637" s="18"/>
      <c r="I637" s="18"/>
    </row>
    <row r="638" spans="1:16" x14ac:dyDescent="0.3">
      <c r="A638" s="18" t="s">
        <v>43</v>
      </c>
      <c r="B638" s="18"/>
      <c r="C638" s="18"/>
      <c r="D638" s="18"/>
      <c r="E638" s="25" t="s">
        <v>695</v>
      </c>
      <c r="F638" s="18"/>
      <c r="G638" s="18"/>
      <c r="H638" s="18"/>
      <c r="I638" s="18"/>
    </row>
    <row r="639" spans="1:16" x14ac:dyDescent="0.3">
      <c r="A639" s="18" t="s">
        <v>43</v>
      </c>
      <c r="B639" s="18"/>
      <c r="C639" s="18"/>
      <c r="D639" s="18"/>
      <c r="E639" s="25" t="s">
        <v>696</v>
      </c>
      <c r="F639" s="18"/>
      <c r="G639" s="18"/>
      <c r="H639" s="18"/>
      <c r="I639" s="18"/>
    </row>
    <row r="640" spans="1:16" x14ac:dyDescent="0.3">
      <c r="A640" s="18" t="s">
        <v>43</v>
      </c>
      <c r="B640" s="18"/>
      <c r="C640" s="18"/>
      <c r="D640" s="18"/>
      <c r="E640" s="25" t="s">
        <v>697</v>
      </c>
      <c r="F640" s="18"/>
      <c r="G640" s="18"/>
      <c r="H640" s="18"/>
      <c r="I640" s="18"/>
    </row>
    <row r="641" spans="1:16" ht="144" x14ac:dyDescent="0.3">
      <c r="A641" s="18" t="s">
        <v>47</v>
      </c>
      <c r="B641" s="18"/>
      <c r="C641" s="18"/>
      <c r="D641" s="18"/>
      <c r="E641" s="20" t="s">
        <v>698</v>
      </c>
      <c r="F641" s="18"/>
      <c r="G641" s="18"/>
      <c r="H641" s="18"/>
      <c r="I641" s="18"/>
    </row>
    <row r="642" spans="1:16" x14ac:dyDescent="0.3">
      <c r="A642" s="18" t="s">
        <v>37</v>
      </c>
      <c r="B642" s="18">
        <v>111</v>
      </c>
      <c r="C642" s="19" t="s">
        <v>699</v>
      </c>
      <c r="D642" s="18" t="s">
        <v>115</v>
      </c>
      <c r="E642" s="20" t="s">
        <v>700</v>
      </c>
      <c r="F642" s="21" t="s">
        <v>149</v>
      </c>
      <c r="G642" s="22">
        <v>10</v>
      </c>
      <c r="H642" s="23"/>
      <c r="I642" s="23"/>
      <c r="O642" s="24">
        <f>I642*0.21</f>
        <v>0</v>
      </c>
      <c r="P642">
        <v>3</v>
      </c>
    </row>
    <row r="643" spans="1:16" x14ac:dyDescent="0.3">
      <c r="A643" s="18" t="s">
        <v>42</v>
      </c>
      <c r="B643" s="18"/>
      <c r="C643" s="18"/>
      <c r="D643" s="18"/>
      <c r="E643" s="20" t="s">
        <v>701</v>
      </c>
      <c r="F643" s="18"/>
      <c r="G643" s="18"/>
      <c r="H643" s="18"/>
      <c r="I643" s="18"/>
    </row>
    <row r="644" spans="1:16" x14ac:dyDescent="0.3">
      <c r="A644" s="18" t="s">
        <v>43</v>
      </c>
      <c r="B644" s="18"/>
      <c r="C644" s="18"/>
      <c r="D644" s="18"/>
      <c r="E644" s="25" t="s">
        <v>702</v>
      </c>
      <c r="F644" s="18"/>
      <c r="G644" s="18"/>
      <c r="H644" s="18"/>
      <c r="I644" s="18"/>
    </row>
    <row r="645" spans="1:16" x14ac:dyDescent="0.3">
      <c r="A645" s="18" t="s">
        <v>43</v>
      </c>
      <c r="B645" s="18"/>
      <c r="C645" s="18"/>
      <c r="D645" s="18"/>
      <c r="E645" s="25" t="s">
        <v>91</v>
      </c>
      <c r="F645" s="18"/>
      <c r="G645" s="18"/>
      <c r="H645" s="18"/>
      <c r="I645" s="18"/>
    </row>
    <row r="646" spans="1:16" ht="100.8" x14ac:dyDescent="0.3">
      <c r="A646" s="18" t="s">
        <v>47</v>
      </c>
      <c r="B646" s="18"/>
      <c r="C646" s="18"/>
      <c r="D646" s="18"/>
      <c r="E646" s="20" t="s">
        <v>703</v>
      </c>
      <c r="F646" s="18"/>
      <c r="G646" s="18"/>
      <c r="H646" s="18"/>
      <c r="I646" s="18"/>
    </row>
    <row r="647" spans="1:16" x14ac:dyDescent="0.3">
      <c r="A647" s="18" t="s">
        <v>37</v>
      </c>
      <c r="B647" s="18">
        <v>112</v>
      </c>
      <c r="C647" s="19" t="s">
        <v>704</v>
      </c>
      <c r="D647" s="18" t="s">
        <v>115</v>
      </c>
      <c r="E647" s="20" t="s">
        <v>705</v>
      </c>
      <c r="F647" s="21" t="s">
        <v>149</v>
      </c>
      <c r="G647" s="22">
        <v>90</v>
      </c>
      <c r="H647" s="23"/>
      <c r="I647" s="23"/>
      <c r="O647" s="24">
        <f>I647*0.21</f>
        <v>0</v>
      </c>
      <c r="P647">
        <v>3</v>
      </c>
    </row>
    <row r="648" spans="1:16" x14ac:dyDescent="0.3">
      <c r="A648" s="18" t="s">
        <v>42</v>
      </c>
      <c r="B648" s="18"/>
      <c r="C648" s="18"/>
      <c r="D648" s="18"/>
      <c r="E648" s="20"/>
      <c r="F648" s="18"/>
      <c r="G648" s="18"/>
      <c r="H648" s="18"/>
      <c r="I648" s="18"/>
    </row>
    <row r="649" spans="1:16" x14ac:dyDescent="0.3">
      <c r="A649" s="18" t="s">
        <v>43</v>
      </c>
      <c r="B649" s="18"/>
      <c r="C649" s="18"/>
      <c r="D649" s="18"/>
      <c r="E649" s="25" t="s">
        <v>706</v>
      </c>
      <c r="F649" s="18"/>
      <c r="G649" s="18"/>
      <c r="H649" s="18"/>
      <c r="I649" s="18"/>
    </row>
    <row r="650" spans="1:16" x14ac:dyDescent="0.3">
      <c r="A650" s="18" t="s">
        <v>43</v>
      </c>
      <c r="B650" s="18"/>
      <c r="C650" s="18"/>
      <c r="D650" s="18"/>
      <c r="E650" s="25" t="s">
        <v>707</v>
      </c>
      <c r="F650" s="18"/>
      <c r="G650" s="18"/>
      <c r="H650" s="18"/>
      <c r="I650" s="18"/>
    </row>
    <row r="651" spans="1:16" ht="100.8" x14ac:dyDescent="0.3">
      <c r="A651" s="18" t="s">
        <v>47</v>
      </c>
      <c r="B651" s="18"/>
      <c r="C651" s="18"/>
      <c r="D651" s="18"/>
      <c r="E651" s="20" t="s">
        <v>703</v>
      </c>
      <c r="F651" s="18"/>
      <c r="G651" s="18"/>
      <c r="H651" s="18"/>
      <c r="I651" s="18"/>
    </row>
    <row r="652" spans="1:16" ht="28.8" x14ac:dyDescent="0.3">
      <c r="A652" s="18" t="s">
        <v>37</v>
      </c>
      <c r="B652" s="18">
        <v>113</v>
      </c>
      <c r="C652" s="19" t="s">
        <v>708</v>
      </c>
      <c r="D652" s="18" t="s">
        <v>115</v>
      </c>
      <c r="E652" s="20" t="s">
        <v>709</v>
      </c>
      <c r="F652" s="21" t="s">
        <v>108</v>
      </c>
      <c r="G652" s="22">
        <v>2</v>
      </c>
      <c r="H652" s="23"/>
      <c r="I652" s="23"/>
      <c r="O652" s="24">
        <f>I652*0.21</f>
        <v>0</v>
      </c>
      <c r="P652">
        <v>3</v>
      </c>
    </row>
    <row r="653" spans="1:16" x14ac:dyDescent="0.3">
      <c r="A653" s="18" t="s">
        <v>42</v>
      </c>
      <c r="B653" s="18"/>
      <c r="C653" s="18"/>
      <c r="D653" s="18"/>
      <c r="E653" s="20"/>
      <c r="F653" s="18"/>
      <c r="G653" s="18"/>
      <c r="H653" s="18"/>
      <c r="I653" s="18"/>
    </row>
    <row r="654" spans="1:16" x14ac:dyDescent="0.3">
      <c r="A654" s="18" t="s">
        <v>43</v>
      </c>
      <c r="B654" s="18"/>
      <c r="C654" s="18"/>
      <c r="D654" s="18"/>
      <c r="E654" s="25" t="s">
        <v>710</v>
      </c>
      <c r="F654" s="18"/>
      <c r="G654" s="18"/>
      <c r="H654" s="18"/>
      <c r="I654" s="18"/>
    </row>
    <row r="655" spans="1:16" x14ac:dyDescent="0.3">
      <c r="A655" s="18" t="s">
        <v>43</v>
      </c>
      <c r="B655" s="18"/>
      <c r="C655" s="18"/>
      <c r="D655" s="18"/>
      <c r="E655" s="25" t="s">
        <v>613</v>
      </c>
      <c r="F655" s="18"/>
      <c r="G655" s="18"/>
      <c r="H655" s="18"/>
      <c r="I655" s="18"/>
    </row>
    <row r="656" spans="1:16" ht="144" x14ac:dyDescent="0.3">
      <c r="A656" s="18" t="s">
        <v>47</v>
      </c>
      <c r="B656" s="18"/>
      <c r="C656" s="18"/>
      <c r="D656" s="18"/>
      <c r="E656" s="20" t="s">
        <v>711</v>
      </c>
      <c r="F656" s="18"/>
      <c r="G656" s="18"/>
      <c r="H656" s="18"/>
      <c r="I656" s="18"/>
    </row>
    <row r="657" spans="1:16" x14ac:dyDescent="0.3">
      <c r="A657" s="18" t="s">
        <v>37</v>
      </c>
      <c r="B657" s="18">
        <v>114</v>
      </c>
      <c r="C657" s="19" t="s">
        <v>712</v>
      </c>
      <c r="D657" s="18" t="s">
        <v>60</v>
      </c>
      <c r="E657" s="20" t="s">
        <v>713</v>
      </c>
      <c r="F657" s="21" t="s">
        <v>149</v>
      </c>
      <c r="G657" s="22">
        <v>18.2</v>
      </c>
      <c r="H657" s="23"/>
      <c r="I657" s="23"/>
      <c r="O657" s="24">
        <f>I657*0.21</f>
        <v>0</v>
      </c>
      <c r="P657">
        <v>3</v>
      </c>
    </row>
    <row r="658" spans="1:16" x14ac:dyDescent="0.3">
      <c r="A658" s="18" t="s">
        <v>42</v>
      </c>
      <c r="B658" s="18"/>
      <c r="C658" s="18"/>
      <c r="D658" s="18"/>
      <c r="E658" s="20"/>
      <c r="F658" s="18"/>
      <c r="G658" s="18"/>
      <c r="H658" s="18"/>
      <c r="I658" s="18"/>
    </row>
    <row r="659" spans="1:16" x14ac:dyDescent="0.3">
      <c r="A659" s="18" t="s">
        <v>43</v>
      </c>
      <c r="B659" s="18"/>
      <c r="C659" s="18"/>
      <c r="D659" s="18"/>
      <c r="E659" s="25" t="s">
        <v>714</v>
      </c>
      <c r="F659" s="18"/>
      <c r="G659" s="18"/>
      <c r="H659" s="18"/>
      <c r="I659" s="18"/>
    </row>
    <row r="660" spans="1:16" x14ac:dyDescent="0.3">
      <c r="A660" s="18" t="s">
        <v>43</v>
      </c>
      <c r="B660" s="18"/>
      <c r="C660" s="18"/>
      <c r="D660" s="18"/>
      <c r="E660" s="25" t="s">
        <v>715</v>
      </c>
      <c r="F660" s="18"/>
      <c r="G660" s="18"/>
      <c r="H660" s="18"/>
      <c r="I660" s="18"/>
    </row>
    <row r="661" spans="1:16" ht="100.8" x14ac:dyDescent="0.3">
      <c r="A661" s="18" t="s">
        <v>47</v>
      </c>
      <c r="B661" s="18"/>
      <c r="C661" s="18"/>
      <c r="D661" s="18"/>
      <c r="E661" s="20" t="s">
        <v>716</v>
      </c>
      <c r="F661" s="18"/>
      <c r="G661" s="18"/>
      <c r="H661" s="18"/>
      <c r="I661"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9"/>
  <sheetViews>
    <sheetView topLeftCell="B1" workbookViewId="0">
      <selection activeCell="L5" sqref="L5"/>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13</v>
      </c>
      <c r="I3" s="14">
        <f>SUMIFS(I8:I619,A8:A619,"SD")</f>
        <v>0</v>
      </c>
      <c r="O3">
        <v>0</v>
      </c>
      <c r="P3">
        <v>2</v>
      </c>
    </row>
    <row r="4" spans="1:16" x14ac:dyDescent="0.3">
      <c r="A4" t="s">
        <v>22</v>
      </c>
      <c r="B4" s="12" t="s">
        <v>23</v>
      </c>
      <c r="C4" s="50" t="s">
        <v>13</v>
      </c>
      <c r="D4" s="51"/>
      <c r="E4" s="12" t="s">
        <v>14</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35</v>
      </c>
      <c r="D8" s="15"/>
      <c r="E8" s="15" t="s">
        <v>36</v>
      </c>
      <c r="F8" s="15"/>
      <c r="G8" s="15"/>
      <c r="H8" s="15"/>
      <c r="I8" s="17"/>
    </row>
    <row r="9" spans="1:16" x14ac:dyDescent="0.3">
      <c r="A9" s="18" t="s">
        <v>37</v>
      </c>
      <c r="B9" s="18">
        <v>1</v>
      </c>
      <c r="C9" s="19" t="s">
        <v>38</v>
      </c>
      <c r="D9" s="18" t="s">
        <v>39</v>
      </c>
      <c r="E9" s="20" t="s">
        <v>40</v>
      </c>
      <c r="F9" s="21" t="s">
        <v>41</v>
      </c>
      <c r="G9" s="22">
        <v>317.18099999999998</v>
      </c>
      <c r="H9" s="23"/>
      <c r="I9" s="23"/>
      <c r="O9" s="24">
        <f>I9*0.21</f>
        <v>0</v>
      </c>
      <c r="P9">
        <v>3</v>
      </c>
    </row>
    <row r="10" spans="1:16" x14ac:dyDescent="0.3">
      <c r="A10" s="18" t="s">
        <v>42</v>
      </c>
      <c r="B10" s="18"/>
      <c r="C10" s="18"/>
      <c r="D10" s="18"/>
      <c r="E10" s="20"/>
      <c r="F10" s="18"/>
      <c r="G10" s="18"/>
      <c r="H10" s="18"/>
      <c r="I10" s="18"/>
    </row>
    <row r="11" spans="1:16" x14ac:dyDescent="0.3">
      <c r="A11" s="18" t="s">
        <v>43</v>
      </c>
      <c r="B11" s="18"/>
      <c r="C11" s="18"/>
      <c r="D11" s="18"/>
      <c r="E11" s="25" t="s">
        <v>717</v>
      </c>
      <c r="F11" s="18"/>
      <c r="G11" s="18"/>
      <c r="H11" s="18"/>
      <c r="I11" s="18"/>
    </row>
    <row r="12" spans="1:16" x14ac:dyDescent="0.3">
      <c r="A12" s="18" t="s">
        <v>43</v>
      </c>
      <c r="B12" s="18"/>
      <c r="C12" s="18"/>
      <c r="D12" s="18"/>
      <c r="E12" s="25" t="s">
        <v>718</v>
      </c>
      <c r="F12" s="18"/>
      <c r="G12" s="18"/>
      <c r="H12" s="18"/>
      <c r="I12" s="18"/>
    </row>
    <row r="13" spans="1:16" x14ac:dyDescent="0.3">
      <c r="A13" s="18" t="s">
        <v>43</v>
      </c>
      <c r="B13" s="18"/>
      <c r="C13" s="18"/>
      <c r="D13" s="18"/>
      <c r="E13" s="25" t="s">
        <v>719</v>
      </c>
      <c r="F13" s="18"/>
      <c r="G13" s="18"/>
      <c r="H13" s="18"/>
      <c r="I13" s="18"/>
    </row>
    <row r="14" spans="1:16" ht="28.8" x14ac:dyDescent="0.3">
      <c r="A14" s="18" t="s">
        <v>47</v>
      </c>
      <c r="B14" s="18"/>
      <c r="C14" s="18"/>
      <c r="D14" s="18"/>
      <c r="E14" s="20" t="s">
        <v>48</v>
      </c>
      <c r="F14" s="18"/>
      <c r="G14" s="18"/>
      <c r="H14" s="18"/>
      <c r="I14" s="18"/>
    </row>
    <row r="15" spans="1:16" x14ac:dyDescent="0.3">
      <c r="A15" s="18" t="s">
        <v>37</v>
      </c>
      <c r="B15" s="18">
        <v>2</v>
      </c>
      <c r="C15" s="19" t="s">
        <v>53</v>
      </c>
      <c r="D15" s="18" t="s">
        <v>54</v>
      </c>
      <c r="E15" s="20" t="s">
        <v>55</v>
      </c>
      <c r="F15" s="21" t="s">
        <v>56</v>
      </c>
      <c r="G15" s="22">
        <v>157.79400000000001</v>
      </c>
      <c r="H15" s="23"/>
      <c r="I15" s="23"/>
      <c r="O15" s="24">
        <f>I15*0.21</f>
        <v>0</v>
      </c>
      <c r="P15">
        <v>3</v>
      </c>
    </row>
    <row r="16" spans="1:16" x14ac:dyDescent="0.3">
      <c r="A16" s="18" t="s">
        <v>42</v>
      </c>
      <c r="B16" s="18"/>
      <c r="C16" s="18"/>
      <c r="D16" s="18"/>
      <c r="E16" s="20"/>
      <c r="F16" s="18"/>
      <c r="G16" s="18"/>
      <c r="H16" s="18"/>
      <c r="I16" s="18"/>
    </row>
    <row r="17" spans="1:16" ht="28.8" x14ac:dyDescent="0.3">
      <c r="A17" s="18" t="s">
        <v>43</v>
      </c>
      <c r="B17" s="18"/>
      <c r="C17" s="18"/>
      <c r="D17" s="18"/>
      <c r="E17" s="25" t="s">
        <v>720</v>
      </c>
      <c r="F17" s="18"/>
      <c r="G17" s="18"/>
      <c r="H17" s="18"/>
      <c r="I17" s="18"/>
    </row>
    <row r="18" spans="1:16" ht="28.8" x14ac:dyDescent="0.3">
      <c r="A18" s="18" t="s">
        <v>43</v>
      </c>
      <c r="B18" s="18"/>
      <c r="C18" s="18"/>
      <c r="D18" s="18"/>
      <c r="E18" s="25" t="s">
        <v>721</v>
      </c>
      <c r="F18" s="18"/>
      <c r="G18" s="18"/>
      <c r="H18" s="18"/>
      <c r="I18" s="18"/>
    </row>
    <row r="19" spans="1:16" x14ac:dyDescent="0.3">
      <c r="A19" s="18" t="s">
        <v>43</v>
      </c>
      <c r="B19" s="18"/>
      <c r="C19" s="18"/>
      <c r="D19" s="18"/>
      <c r="E19" s="25" t="s">
        <v>722</v>
      </c>
      <c r="F19" s="18"/>
      <c r="G19" s="18"/>
      <c r="H19" s="18"/>
      <c r="I19" s="18"/>
    </row>
    <row r="20" spans="1:16" ht="28.8" x14ac:dyDescent="0.3">
      <c r="A20" s="18" t="s">
        <v>47</v>
      </c>
      <c r="B20" s="18"/>
      <c r="C20" s="18"/>
      <c r="D20" s="18"/>
      <c r="E20" s="20" t="s">
        <v>48</v>
      </c>
      <c r="F20" s="18"/>
      <c r="G20" s="18"/>
      <c r="H20" s="18"/>
      <c r="I20" s="18"/>
    </row>
    <row r="21" spans="1:16" x14ac:dyDescent="0.3">
      <c r="A21" s="18" t="s">
        <v>37</v>
      </c>
      <c r="B21" s="18">
        <v>3</v>
      </c>
      <c r="C21" s="19" t="s">
        <v>53</v>
      </c>
      <c r="D21" s="18" t="s">
        <v>60</v>
      </c>
      <c r="E21" s="20" t="s">
        <v>61</v>
      </c>
      <c r="F21" s="21" t="s">
        <v>56</v>
      </c>
      <c r="G21" s="22">
        <v>155.125</v>
      </c>
      <c r="H21" s="23"/>
      <c r="I21" s="23"/>
      <c r="O21" s="24">
        <f>I21*0.21</f>
        <v>0</v>
      </c>
      <c r="P21">
        <v>3</v>
      </c>
    </row>
    <row r="22" spans="1:16" x14ac:dyDescent="0.3">
      <c r="A22" s="18" t="s">
        <v>42</v>
      </c>
      <c r="B22" s="18"/>
      <c r="C22" s="18"/>
      <c r="D22" s="18"/>
      <c r="E22" s="20"/>
      <c r="F22" s="18"/>
      <c r="G22" s="18"/>
      <c r="H22" s="18"/>
      <c r="I22" s="18"/>
    </row>
    <row r="23" spans="1:16" x14ac:dyDescent="0.3">
      <c r="A23" s="18" t="s">
        <v>43</v>
      </c>
      <c r="B23" s="18"/>
      <c r="C23" s="18"/>
      <c r="D23" s="18"/>
      <c r="E23" s="25" t="s">
        <v>723</v>
      </c>
      <c r="F23" s="18"/>
      <c r="G23" s="18"/>
      <c r="H23" s="18"/>
      <c r="I23" s="18"/>
    </row>
    <row r="24" spans="1:16" x14ac:dyDescent="0.3">
      <c r="A24" s="18" t="s">
        <v>43</v>
      </c>
      <c r="B24" s="18"/>
      <c r="C24" s="18"/>
      <c r="D24" s="18"/>
      <c r="E24" s="25" t="s">
        <v>724</v>
      </c>
      <c r="F24" s="18"/>
      <c r="G24" s="18"/>
      <c r="H24" s="18"/>
      <c r="I24" s="18"/>
    </row>
    <row r="25" spans="1:16" x14ac:dyDescent="0.3">
      <c r="A25" s="18" t="s">
        <v>43</v>
      </c>
      <c r="B25" s="18"/>
      <c r="C25" s="18"/>
      <c r="D25" s="18"/>
      <c r="E25" s="25" t="s">
        <v>725</v>
      </c>
      <c r="F25" s="18"/>
      <c r="G25" s="18"/>
      <c r="H25" s="18"/>
      <c r="I25" s="18"/>
    </row>
    <row r="26" spans="1:16" x14ac:dyDescent="0.3">
      <c r="A26" s="18" t="s">
        <v>43</v>
      </c>
      <c r="B26" s="18"/>
      <c r="C26" s="18"/>
      <c r="D26" s="18"/>
      <c r="E26" s="25" t="s">
        <v>726</v>
      </c>
      <c r="F26" s="18"/>
      <c r="G26" s="18"/>
      <c r="H26" s="18"/>
      <c r="I26" s="18"/>
    </row>
    <row r="27" spans="1:16" x14ac:dyDescent="0.3">
      <c r="A27" s="18" t="s">
        <v>43</v>
      </c>
      <c r="B27" s="18"/>
      <c r="C27" s="18"/>
      <c r="D27" s="18"/>
      <c r="E27" s="25" t="s">
        <v>727</v>
      </c>
      <c r="F27" s="18"/>
      <c r="G27" s="18"/>
      <c r="H27" s="18"/>
      <c r="I27" s="18"/>
    </row>
    <row r="28" spans="1:16" ht="28.8" x14ac:dyDescent="0.3">
      <c r="A28" s="18" t="s">
        <v>47</v>
      </c>
      <c r="B28" s="18"/>
      <c r="C28" s="18"/>
      <c r="D28" s="18"/>
      <c r="E28" s="20" t="s">
        <v>48</v>
      </c>
      <c r="F28" s="18"/>
      <c r="G28" s="18"/>
      <c r="H28" s="18"/>
      <c r="I28" s="18"/>
    </row>
    <row r="29" spans="1:16" x14ac:dyDescent="0.3">
      <c r="A29" s="18" t="s">
        <v>37</v>
      </c>
      <c r="B29" s="18">
        <v>4</v>
      </c>
      <c r="C29" s="19" t="s">
        <v>53</v>
      </c>
      <c r="D29" s="18" t="s">
        <v>71</v>
      </c>
      <c r="E29" s="20" t="s">
        <v>72</v>
      </c>
      <c r="F29" s="21" t="s">
        <v>56</v>
      </c>
      <c r="G29" s="22">
        <v>4.3250000000000002</v>
      </c>
      <c r="H29" s="23"/>
      <c r="I29" s="23"/>
      <c r="O29" s="24">
        <f>I29*0.21</f>
        <v>0</v>
      </c>
      <c r="P29">
        <v>3</v>
      </c>
    </row>
    <row r="30" spans="1:16" x14ac:dyDescent="0.3">
      <c r="A30" s="18" t="s">
        <v>42</v>
      </c>
      <c r="B30" s="18"/>
      <c r="C30" s="18"/>
      <c r="D30" s="18"/>
      <c r="E30" s="20"/>
      <c r="F30" s="18"/>
      <c r="G30" s="18"/>
      <c r="H30" s="18"/>
      <c r="I30" s="18"/>
    </row>
    <row r="31" spans="1:16" x14ac:dyDescent="0.3">
      <c r="A31" s="18" t="s">
        <v>43</v>
      </c>
      <c r="B31" s="18"/>
      <c r="C31" s="18"/>
      <c r="D31" s="18"/>
      <c r="E31" s="25" t="s">
        <v>728</v>
      </c>
      <c r="F31" s="18"/>
      <c r="G31" s="18"/>
      <c r="H31" s="18"/>
      <c r="I31" s="18"/>
    </row>
    <row r="32" spans="1:16" x14ac:dyDescent="0.3">
      <c r="A32" s="18" t="s">
        <v>43</v>
      </c>
      <c r="B32" s="18"/>
      <c r="C32" s="18"/>
      <c r="D32" s="18"/>
      <c r="E32" s="25" t="s">
        <v>729</v>
      </c>
      <c r="F32" s="18"/>
      <c r="G32" s="18"/>
      <c r="H32" s="18"/>
      <c r="I32" s="18"/>
    </row>
    <row r="33" spans="1:16" ht="28.8" x14ac:dyDescent="0.3">
      <c r="A33" s="18" t="s">
        <v>47</v>
      </c>
      <c r="B33" s="18"/>
      <c r="C33" s="18"/>
      <c r="D33" s="18"/>
      <c r="E33" s="20" t="s">
        <v>48</v>
      </c>
      <c r="F33" s="18"/>
      <c r="G33" s="18"/>
      <c r="H33" s="18"/>
      <c r="I33" s="18"/>
    </row>
    <row r="34" spans="1:16" x14ac:dyDescent="0.3">
      <c r="A34" s="18" t="s">
        <v>37</v>
      </c>
      <c r="B34" s="18">
        <v>5</v>
      </c>
      <c r="C34" s="19" t="s">
        <v>77</v>
      </c>
      <c r="D34" s="18" t="s">
        <v>78</v>
      </c>
      <c r="E34" s="20" t="s">
        <v>79</v>
      </c>
      <c r="F34" s="21" t="s">
        <v>56</v>
      </c>
      <c r="G34" s="22">
        <v>8.3049999999999997</v>
      </c>
      <c r="H34" s="23"/>
      <c r="I34" s="23"/>
      <c r="O34" s="24">
        <f>I34*0.21</f>
        <v>0</v>
      </c>
      <c r="P34">
        <v>3</v>
      </c>
    </row>
    <row r="35" spans="1:16" x14ac:dyDescent="0.3">
      <c r="A35" s="18" t="s">
        <v>42</v>
      </c>
      <c r="B35" s="18"/>
      <c r="C35" s="18"/>
      <c r="D35" s="18"/>
      <c r="E35" s="20"/>
      <c r="F35" s="18"/>
      <c r="G35" s="18"/>
      <c r="H35" s="18"/>
      <c r="I35" s="18"/>
    </row>
    <row r="36" spans="1:16" x14ac:dyDescent="0.3">
      <c r="A36" s="18" t="s">
        <v>43</v>
      </c>
      <c r="B36" s="18"/>
      <c r="C36" s="18"/>
      <c r="D36" s="18"/>
      <c r="E36" s="25" t="s">
        <v>730</v>
      </c>
      <c r="F36" s="18"/>
      <c r="G36" s="18"/>
      <c r="H36" s="18"/>
      <c r="I36" s="18"/>
    </row>
    <row r="37" spans="1:16" x14ac:dyDescent="0.3">
      <c r="A37" s="18" t="s">
        <v>43</v>
      </c>
      <c r="B37" s="18"/>
      <c r="C37" s="18"/>
      <c r="D37" s="18"/>
      <c r="E37" s="25" t="s">
        <v>731</v>
      </c>
      <c r="F37" s="18"/>
      <c r="G37" s="18"/>
      <c r="H37" s="18"/>
      <c r="I37" s="18"/>
    </row>
    <row r="38" spans="1:16" x14ac:dyDescent="0.3">
      <c r="A38" s="18" t="s">
        <v>43</v>
      </c>
      <c r="B38" s="18"/>
      <c r="C38" s="18"/>
      <c r="D38" s="18"/>
      <c r="E38" s="25" t="s">
        <v>732</v>
      </c>
      <c r="F38" s="18"/>
      <c r="G38" s="18"/>
      <c r="H38" s="18"/>
      <c r="I38" s="18"/>
    </row>
    <row r="39" spans="1:16" ht="28.8" x14ac:dyDescent="0.3">
      <c r="A39" s="18" t="s">
        <v>47</v>
      </c>
      <c r="B39" s="18"/>
      <c r="C39" s="18"/>
      <c r="D39" s="18"/>
      <c r="E39" s="20" t="s">
        <v>48</v>
      </c>
      <c r="F39" s="18"/>
      <c r="G39" s="18"/>
      <c r="H39" s="18"/>
      <c r="I39" s="18"/>
    </row>
    <row r="40" spans="1:16" x14ac:dyDescent="0.3">
      <c r="A40" s="15" t="s">
        <v>34</v>
      </c>
      <c r="B40" s="15"/>
      <c r="C40" s="16" t="s">
        <v>83</v>
      </c>
      <c r="D40" s="15"/>
      <c r="E40" s="15" t="s">
        <v>84</v>
      </c>
      <c r="F40" s="15"/>
      <c r="G40" s="15"/>
      <c r="H40" s="15"/>
      <c r="I40" s="17"/>
    </row>
    <row r="41" spans="1:16" x14ac:dyDescent="0.3">
      <c r="A41" s="18" t="s">
        <v>37</v>
      </c>
      <c r="B41" s="18">
        <v>6</v>
      </c>
      <c r="C41" s="19" t="s">
        <v>85</v>
      </c>
      <c r="D41" s="18" t="s">
        <v>86</v>
      </c>
      <c r="E41" s="20" t="s">
        <v>87</v>
      </c>
      <c r="F41" s="21" t="s">
        <v>88</v>
      </c>
      <c r="G41" s="22">
        <v>2</v>
      </c>
      <c r="H41" s="23"/>
      <c r="I41" s="23"/>
      <c r="O41" s="24">
        <f>I41*0.21</f>
        <v>0</v>
      </c>
      <c r="P41">
        <v>3</v>
      </c>
    </row>
    <row r="42" spans="1:16" ht="28.8" x14ac:dyDescent="0.3">
      <c r="A42" s="18" t="s">
        <v>42</v>
      </c>
      <c r="B42" s="18"/>
      <c r="C42" s="18"/>
      <c r="D42" s="18"/>
      <c r="E42" s="20" t="s">
        <v>89</v>
      </c>
      <c r="F42" s="18"/>
      <c r="G42" s="18"/>
      <c r="H42" s="18"/>
      <c r="I42" s="18"/>
    </row>
    <row r="43" spans="1:16" x14ac:dyDescent="0.3">
      <c r="A43" s="18" t="s">
        <v>43</v>
      </c>
      <c r="B43" s="18"/>
      <c r="C43" s="18"/>
      <c r="D43" s="18"/>
      <c r="E43" s="25" t="s">
        <v>733</v>
      </c>
      <c r="F43" s="18"/>
      <c r="G43" s="18"/>
      <c r="H43" s="18"/>
      <c r="I43" s="18"/>
    </row>
    <row r="44" spans="1:16" x14ac:dyDescent="0.3">
      <c r="A44" s="18" t="s">
        <v>43</v>
      </c>
      <c r="B44" s="18"/>
      <c r="C44" s="18"/>
      <c r="D44" s="18"/>
      <c r="E44" s="25" t="s">
        <v>613</v>
      </c>
      <c r="F44" s="18"/>
      <c r="G44" s="18"/>
      <c r="H44" s="18"/>
      <c r="I44" s="18"/>
    </row>
    <row r="45" spans="1:16" x14ac:dyDescent="0.3">
      <c r="A45" s="18" t="s">
        <v>47</v>
      </c>
      <c r="B45" s="18"/>
      <c r="C45" s="18"/>
      <c r="D45" s="18"/>
      <c r="E45" s="20" t="s">
        <v>92</v>
      </c>
      <c r="F45" s="18"/>
      <c r="G45" s="18"/>
      <c r="H45" s="18"/>
      <c r="I45" s="18"/>
    </row>
    <row r="46" spans="1:16" x14ac:dyDescent="0.3">
      <c r="A46" s="15" t="s">
        <v>34</v>
      </c>
      <c r="B46" s="15"/>
      <c r="C46" s="16" t="s">
        <v>112</v>
      </c>
      <c r="D46" s="15"/>
      <c r="E46" s="15" t="s">
        <v>113</v>
      </c>
      <c r="F46" s="15"/>
      <c r="G46" s="15"/>
      <c r="H46" s="15"/>
      <c r="I46" s="17"/>
    </row>
    <row r="47" spans="1:16" ht="28.8" x14ac:dyDescent="0.3">
      <c r="A47" s="18" t="s">
        <v>37</v>
      </c>
      <c r="B47" s="18">
        <v>7</v>
      </c>
      <c r="C47" s="19" t="s">
        <v>734</v>
      </c>
      <c r="D47" s="18" t="s">
        <v>130</v>
      </c>
      <c r="E47" s="20" t="s">
        <v>735</v>
      </c>
      <c r="F47" s="21" t="s">
        <v>41</v>
      </c>
      <c r="G47" s="22">
        <v>4.84</v>
      </c>
      <c r="H47" s="23"/>
      <c r="I47" s="23"/>
      <c r="O47" s="24">
        <f>I47*0.21</f>
        <v>0</v>
      </c>
      <c r="P47">
        <v>3</v>
      </c>
    </row>
    <row r="48" spans="1:16" x14ac:dyDescent="0.3">
      <c r="A48" s="18" t="s">
        <v>42</v>
      </c>
      <c r="B48" s="18"/>
      <c r="C48" s="18"/>
      <c r="D48" s="18"/>
      <c r="E48" s="20"/>
      <c r="F48" s="18"/>
      <c r="G48" s="18"/>
      <c r="H48" s="18"/>
      <c r="I48" s="18"/>
    </row>
    <row r="49" spans="1:16" x14ac:dyDescent="0.3">
      <c r="A49" s="18" t="s">
        <v>43</v>
      </c>
      <c r="B49" s="18"/>
      <c r="C49" s="18"/>
      <c r="D49" s="18"/>
      <c r="E49" s="25" t="s">
        <v>736</v>
      </c>
      <c r="F49" s="18"/>
      <c r="G49" s="18"/>
      <c r="H49" s="18"/>
      <c r="I49" s="18"/>
    </row>
    <row r="50" spans="1:16" x14ac:dyDescent="0.3">
      <c r="A50" s="18" t="s">
        <v>43</v>
      </c>
      <c r="B50" s="18"/>
      <c r="C50" s="18"/>
      <c r="D50" s="18"/>
      <c r="E50" s="25" t="s">
        <v>737</v>
      </c>
      <c r="F50" s="18"/>
      <c r="G50" s="18"/>
      <c r="H50" s="18"/>
      <c r="I50" s="18"/>
    </row>
    <row r="51" spans="1:16" x14ac:dyDescent="0.3">
      <c r="A51" s="18" t="s">
        <v>43</v>
      </c>
      <c r="B51" s="18"/>
      <c r="C51" s="18"/>
      <c r="D51" s="18"/>
      <c r="E51" s="25" t="s">
        <v>738</v>
      </c>
      <c r="F51" s="18"/>
      <c r="G51" s="18"/>
      <c r="H51" s="18"/>
      <c r="I51" s="18"/>
    </row>
    <row r="52" spans="1:16" ht="72" x14ac:dyDescent="0.3">
      <c r="A52" s="18" t="s">
        <v>47</v>
      </c>
      <c r="B52" s="18"/>
      <c r="C52" s="18"/>
      <c r="D52" s="18"/>
      <c r="E52" s="20" t="s">
        <v>119</v>
      </c>
      <c r="F52" s="18"/>
      <c r="G52" s="18"/>
      <c r="H52" s="18"/>
      <c r="I52" s="18"/>
    </row>
    <row r="53" spans="1:16" ht="28.8" x14ac:dyDescent="0.3">
      <c r="A53" s="18" t="s">
        <v>37</v>
      </c>
      <c r="B53" s="18">
        <v>8</v>
      </c>
      <c r="C53" s="19" t="s">
        <v>739</v>
      </c>
      <c r="D53" s="18" t="s">
        <v>130</v>
      </c>
      <c r="E53" s="20" t="s">
        <v>740</v>
      </c>
      <c r="F53" s="21" t="s">
        <v>41</v>
      </c>
      <c r="G53" s="22">
        <v>11.414999999999999</v>
      </c>
      <c r="H53" s="23"/>
      <c r="I53" s="23"/>
      <c r="O53" s="24">
        <f>I53*0.21</f>
        <v>0</v>
      </c>
      <c r="P53">
        <v>3</v>
      </c>
    </row>
    <row r="54" spans="1:16" x14ac:dyDescent="0.3">
      <c r="A54" s="18" t="s">
        <v>42</v>
      </c>
      <c r="B54" s="18"/>
      <c r="C54" s="18"/>
      <c r="D54" s="18"/>
      <c r="E54" s="20"/>
      <c r="F54" s="18"/>
      <c r="G54" s="18"/>
      <c r="H54" s="18"/>
      <c r="I54" s="18"/>
    </row>
    <row r="55" spans="1:16" x14ac:dyDescent="0.3">
      <c r="A55" s="18" t="s">
        <v>43</v>
      </c>
      <c r="B55" s="18"/>
      <c r="C55" s="18"/>
      <c r="D55" s="18"/>
      <c r="E55" s="25" t="s">
        <v>741</v>
      </c>
      <c r="F55" s="18"/>
      <c r="G55" s="18"/>
      <c r="H55" s="18"/>
      <c r="I55" s="18"/>
    </row>
    <row r="56" spans="1:16" x14ac:dyDescent="0.3">
      <c r="A56" s="18" t="s">
        <v>43</v>
      </c>
      <c r="B56" s="18"/>
      <c r="C56" s="18"/>
      <c r="D56" s="18"/>
      <c r="E56" s="25" t="s">
        <v>742</v>
      </c>
      <c r="F56" s="18"/>
      <c r="G56" s="18"/>
      <c r="H56" s="18"/>
      <c r="I56" s="18"/>
    </row>
    <row r="57" spans="1:16" ht="72" x14ac:dyDescent="0.3">
      <c r="A57" s="18" t="s">
        <v>47</v>
      </c>
      <c r="B57" s="18"/>
      <c r="C57" s="18"/>
      <c r="D57" s="18"/>
      <c r="E57" s="20" t="s">
        <v>119</v>
      </c>
      <c r="F57" s="18"/>
      <c r="G57" s="18"/>
      <c r="H57" s="18"/>
      <c r="I57" s="18"/>
    </row>
    <row r="58" spans="1:16" x14ac:dyDescent="0.3">
      <c r="A58" s="15" t="s">
        <v>34</v>
      </c>
      <c r="B58" s="15"/>
      <c r="C58" s="16" t="s">
        <v>127</v>
      </c>
      <c r="D58" s="15"/>
      <c r="E58" s="15" t="s">
        <v>128</v>
      </c>
      <c r="F58" s="15"/>
      <c r="G58" s="15"/>
      <c r="H58" s="15"/>
      <c r="I58" s="17"/>
    </row>
    <row r="59" spans="1:16" ht="28.8" x14ac:dyDescent="0.3">
      <c r="A59" s="18" t="s">
        <v>37</v>
      </c>
      <c r="B59" s="18">
        <v>9</v>
      </c>
      <c r="C59" s="19" t="s">
        <v>129</v>
      </c>
      <c r="D59" s="18" t="s">
        <v>130</v>
      </c>
      <c r="E59" s="20" t="s">
        <v>131</v>
      </c>
      <c r="F59" s="21" t="s">
        <v>41</v>
      </c>
      <c r="G59" s="22">
        <v>64.367999999999995</v>
      </c>
      <c r="H59" s="23"/>
      <c r="I59" s="23"/>
      <c r="O59" s="24">
        <f>I59*0.21</f>
        <v>0</v>
      </c>
      <c r="P59">
        <v>3</v>
      </c>
    </row>
    <row r="60" spans="1:16" x14ac:dyDescent="0.3">
      <c r="A60" s="18" t="s">
        <v>42</v>
      </c>
      <c r="B60" s="18"/>
      <c r="C60" s="18"/>
      <c r="D60" s="18"/>
      <c r="E60" s="20"/>
      <c r="F60" s="18"/>
      <c r="G60" s="18"/>
      <c r="H60" s="18"/>
      <c r="I60" s="18"/>
    </row>
    <row r="61" spans="1:16" ht="28.8" x14ac:dyDescent="0.3">
      <c r="A61" s="18" t="s">
        <v>43</v>
      </c>
      <c r="B61" s="18"/>
      <c r="C61" s="18"/>
      <c r="D61" s="18"/>
      <c r="E61" s="25" t="s">
        <v>743</v>
      </c>
      <c r="F61" s="18"/>
      <c r="G61" s="18"/>
      <c r="H61" s="18"/>
      <c r="I61" s="18"/>
    </row>
    <row r="62" spans="1:16" ht="28.8" x14ac:dyDescent="0.3">
      <c r="A62" s="18" t="s">
        <v>43</v>
      </c>
      <c r="B62" s="18"/>
      <c r="C62" s="18"/>
      <c r="D62" s="18"/>
      <c r="E62" s="25" t="s">
        <v>744</v>
      </c>
      <c r="F62" s="18"/>
      <c r="G62" s="18"/>
      <c r="H62" s="18"/>
      <c r="I62" s="18"/>
    </row>
    <row r="63" spans="1:16" x14ac:dyDescent="0.3">
      <c r="A63" s="18" t="s">
        <v>43</v>
      </c>
      <c r="B63" s="18"/>
      <c r="C63" s="18"/>
      <c r="D63" s="18"/>
      <c r="E63" s="25" t="s">
        <v>745</v>
      </c>
      <c r="F63" s="18"/>
      <c r="G63" s="18"/>
      <c r="H63" s="18"/>
      <c r="I63" s="18"/>
    </row>
    <row r="64" spans="1:16" ht="72" x14ac:dyDescent="0.3">
      <c r="A64" s="18" t="s">
        <v>47</v>
      </c>
      <c r="B64" s="18"/>
      <c r="C64" s="18"/>
      <c r="D64" s="18"/>
      <c r="E64" s="20" t="s">
        <v>119</v>
      </c>
      <c r="F64" s="18"/>
      <c r="G64" s="18"/>
      <c r="H64" s="18"/>
      <c r="I64" s="18"/>
    </row>
    <row r="65" spans="1:16" ht="28.8" x14ac:dyDescent="0.3">
      <c r="A65" s="18" t="s">
        <v>37</v>
      </c>
      <c r="B65" s="18">
        <v>10</v>
      </c>
      <c r="C65" s="19" t="s">
        <v>140</v>
      </c>
      <c r="D65" s="18" t="s">
        <v>130</v>
      </c>
      <c r="E65" s="20" t="s">
        <v>141</v>
      </c>
      <c r="F65" s="21" t="s">
        <v>41</v>
      </c>
      <c r="G65" s="22">
        <v>21.76</v>
      </c>
      <c r="H65" s="23"/>
      <c r="I65" s="23"/>
      <c r="O65" s="24">
        <f>I65*0.21</f>
        <v>0</v>
      </c>
      <c r="P65">
        <v>3</v>
      </c>
    </row>
    <row r="66" spans="1:16" x14ac:dyDescent="0.3">
      <c r="A66" s="18" t="s">
        <v>42</v>
      </c>
      <c r="B66" s="18"/>
      <c r="C66" s="18"/>
      <c r="D66" s="18"/>
      <c r="E66" s="20"/>
      <c r="F66" s="18"/>
      <c r="G66" s="18"/>
      <c r="H66" s="18"/>
      <c r="I66" s="18"/>
    </row>
    <row r="67" spans="1:16" x14ac:dyDescent="0.3">
      <c r="A67" s="18" t="s">
        <v>43</v>
      </c>
      <c r="B67" s="18"/>
      <c r="C67" s="18"/>
      <c r="D67" s="18"/>
      <c r="E67" s="25" t="s">
        <v>746</v>
      </c>
      <c r="F67" s="18"/>
      <c r="G67" s="18"/>
      <c r="H67" s="18"/>
      <c r="I67" s="18"/>
    </row>
    <row r="68" spans="1:16" ht="28.8" x14ac:dyDescent="0.3">
      <c r="A68" s="18" t="s">
        <v>43</v>
      </c>
      <c r="B68" s="18"/>
      <c r="C68" s="18"/>
      <c r="D68" s="18"/>
      <c r="E68" s="25" t="s">
        <v>747</v>
      </c>
      <c r="F68" s="18"/>
      <c r="G68" s="18"/>
      <c r="H68" s="18"/>
      <c r="I68" s="18"/>
    </row>
    <row r="69" spans="1:16" x14ac:dyDescent="0.3">
      <c r="A69" s="18" t="s">
        <v>43</v>
      </c>
      <c r="B69" s="18"/>
      <c r="C69" s="18"/>
      <c r="D69" s="18"/>
      <c r="E69" s="25" t="s">
        <v>748</v>
      </c>
      <c r="F69" s="18"/>
      <c r="G69" s="18"/>
      <c r="H69" s="18"/>
      <c r="I69" s="18"/>
    </row>
    <row r="70" spans="1:16" ht="72" x14ac:dyDescent="0.3">
      <c r="A70" s="18" t="s">
        <v>47</v>
      </c>
      <c r="B70" s="18"/>
      <c r="C70" s="18"/>
      <c r="D70" s="18"/>
      <c r="E70" s="20" t="s">
        <v>119</v>
      </c>
      <c r="F70" s="18"/>
      <c r="G70" s="18"/>
      <c r="H70" s="18"/>
      <c r="I70" s="18"/>
    </row>
    <row r="71" spans="1:16" x14ac:dyDescent="0.3">
      <c r="A71" s="15" t="s">
        <v>34</v>
      </c>
      <c r="B71" s="15"/>
      <c r="C71" s="16" t="s">
        <v>145</v>
      </c>
      <c r="D71" s="15"/>
      <c r="E71" s="15" t="s">
        <v>146</v>
      </c>
      <c r="F71" s="15"/>
      <c r="G71" s="15"/>
      <c r="H71" s="15"/>
      <c r="I71" s="17"/>
    </row>
    <row r="72" spans="1:16" ht="28.8" x14ac:dyDescent="0.3">
      <c r="A72" s="18" t="s">
        <v>37</v>
      </c>
      <c r="B72" s="18">
        <v>11</v>
      </c>
      <c r="C72" s="19" t="s">
        <v>147</v>
      </c>
      <c r="D72" s="18" t="s">
        <v>130</v>
      </c>
      <c r="E72" s="20" t="s">
        <v>148</v>
      </c>
      <c r="F72" s="21" t="s">
        <v>149</v>
      </c>
      <c r="G72" s="22">
        <v>113.3</v>
      </c>
      <c r="H72" s="23"/>
      <c r="I72" s="23"/>
      <c r="O72" s="24">
        <f>I72*0.21</f>
        <v>0</v>
      </c>
      <c r="P72">
        <v>3</v>
      </c>
    </row>
    <row r="73" spans="1:16" x14ac:dyDescent="0.3">
      <c r="A73" s="18" t="s">
        <v>42</v>
      </c>
      <c r="B73" s="18"/>
      <c r="C73" s="18"/>
      <c r="D73" s="18"/>
      <c r="E73" s="20"/>
      <c r="F73" s="18"/>
      <c r="G73" s="18"/>
      <c r="H73" s="18"/>
      <c r="I73" s="18"/>
    </row>
    <row r="74" spans="1:16" x14ac:dyDescent="0.3">
      <c r="A74" s="18" t="s">
        <v>43</v>
      </c>
      <c r="B74" s="18"/>
      <c r="C74" s="18"/>
      <c r="D74" s="18"/>
      <c r="E74" s="25" t="s">
        <v>749</v>
      </c>
      <c r="F74" s="18"/>
      <c r="G74" s="18"/>
      <c r="H74" s="18"/>
      <c r="I74" s="18"/>
    </row>
    <row r="75" spans="1:16" x14ac:dyDescent="0.3">
      <c r="A75" s="18" t="s">
        <v>43</v>
      </c>
      <c r="B75" s="18"/>
      <c r="C75" s="18"/>
      <c r="D75" s="18"/>
      <c r="E75" s="25" t="s">
        <v>750</v>
      </c>
      <c r="F75" s="18"/>
      <c r="G75" s="18"/>
      <c r="H75" s="18"/>
      <c r="I75" s="18"/>
    </row>
    <row r="76" spans="1:16" ht="72" x14ac:dyDescent="0.3">
      <c r="A76" s="18" t="s">
        <v>47</v>
      </c>
      <c r="B76" s="18"/>
      <c r="C76" s="18"/>
      <c r="D76" s="18"/>
      <c r="E76" s="20" t="s">
        <v>119</v>
      </c>
      <c r="F76" s="18"/>
      <c r="G76" s="18"/>
      <c r="H76" s="18"/>
      <c r="I76" s="18"/>
    </row>
    <row r="77" spans="1:16" x14ac:dyDescent="0.3">
      <c r="A77" s="18" t="s">
        <v>37</v>
      </c>
      <c r="B77" s="18">
        <v>12</v>
      </c>
      <c r="C77" s="19" t="s">
        <v>751</v>
      </c>
      <c r="D77" s="18" t="s">
        <v>752</v>
      </c>
      <c r="E77" s="20" t="s">
        <v>753</v>
      </c>
      <c r="F77" s="21" t="s">
        <v>149</v>
      </c>
      <c r="G77" s="22">
        <v>4.0599999999999996</v>
      </c>
      <c r="H77" s="23"/>
      <c r="I77" s="23"/>
      <c r="O77" s="24">
        <f>I77*0.21</f>
        <v>0</v>
      </c>
      <c r="P77">
        <v>3</v>
      </c>
    </row>
    <row r="78" spans="1:16" x14ac:dyDescent="0.3">
      <c r="A78" s="18" t="s">
        <v>42</v>
      </c>
      <c r="B78" s="18"/>
      <c r="C78" s="18"/>
      <c r="D78" s="18"/>
      <c r="E78" s="20"/>
      <c r="F78" s="18"/>
      <c r="G78" s="18"/>
      <c r="H78" s="18"/>
      <c r="I78" s="18"/>
    </row>
    <row r="79" spans="1:16" x14ac:dyDescent="0.3">
      <c r="A79" s="18" t="s">
        <v>43</v>
      </c>
      <c r="B79" s="18"/>
      <c r="C79" s="18"/>
      <c r="D79" s="18"/>
      <c r="E79" s="25" t="s">
        <v>754</v>
      </c>
      <c r="F79" s="18"/>
      <c r="G79" s="18"/>
      <c r="H79" s="18"/>
      <c r="I79" s="18"/>
    </row>
    <row r="80" spans="1:16" x14ac:dyDescent="0.3">
      <c r="A80" s="18" t="s">
        <v>43</v>
      </c>
      <c r="B80" s="18"/>
      <c r="C80" s="18"/>
      <c r="D80" s="18"/>
      <c r="E80" s="25" t="s">
        <v>755</v>
      </c>
      <c r="F80" s="18"/>
      <c r="G80" s="18"/>
      <c r="H80" s="18"/>
      <c r="I80" s="18"/>
    </row>
    <row r="81" spans="1:16" ht="72" x14ac:dyDescent="0.3">
      <c r="A81" s="18" t="s">
        <v>47</v>
      </c>
      <c r="B81" s="18"/>
      <c r="C81" s="18"/>
      <c r="D81" s="18"/>
      <c r="E81" s="20" t="s">
        <v>119</v>
      </c>
      <c r="F81" s="18"/>
      <c r="G81" s="18"/>
      <c r="H81" s="18"/>
      <c r="I81" s="18"/>
    </row>
    <row r="82" spans="1:16" x14ac:dyDescent="0.3">
      <c r="A82" s="18" t="s">
        <v>37</v>
      </c>
      <c r="B82" s="18">
        <v>13</v>
      </c>
      <c r="C82" s="19" t="s">
        <v>152</v>
      </c>
      <c r="D82" s="18" t="s">
        <v>130</v>
      </c>
      <c r="E82" s="20" t="s">
        <v>153</v>
      </c>
      <c r="F82" s="21" t="s">
        <v>149</v>
      </c>
      <c r="G82" s="22">
        <v>17.3</v>
      </c>
      <c r="H82" s="23"/>
      <c r="I82" s="23"/>
      <c r="O82" s="24">
        <f>I82*0.21</f>
        <v>0</v>
      </c>
      <c r="P82">
        <v>3</v>
      </c>
    </row>
    <row r="83" spans="1:16" x14ac:dyDescent="0.3">
      <c r="A83" s="18" t="s">
        <v>42</v>
      </c>
      <c r="B83" s="18"/>
      <c r="C83" s="18"/>
      <c r="D83" s="18"/>
      <c r="E83" s="20"/>
      <c r="F83" s="18"/>
      <c r="G83" s="18"/>
      <c r="H83" s="18"/>
      <c r="I83" s="18"/>
    </row>
    <row r="84" spans="1:16" x14ac:dyDescent="0.3">
      <c r="A84" s="18" t="s">
        <v>43</v>
      </c>
      <c r="B84" s="18"/>
      <c r="C84" s="18"/>
      <c r="D84" s="18"/>
      <c r="E84" s="25" t="s">
        <v>756</v>
      </c>
      <c r="F84" s="18"/>
      <c r="G84" s="18"/>
      <c r="H84" s="18"/>
      <c r="I84" s="18"/>
    </row>
    <row r="85" spans="1:16" x14ac:dyDescent="0.3">
      <c r="A85" s="18" t="s">
        <v>43</v>
      </c>
      <c r="B85" s="18"/>
      <c r="C85" s="18"/>
      <c r="D85" s="18"/>
      <c r="E85" s="25" t="s">
        <v>757</v>
      </c>
      <c r="F85" s="18"/>
      <c r="G85" s="18"/>
      <c r="H85" s="18"/>
      <c r="I85" s="18"/>
    </row>
    <row r="86" spans="1:16" ht="72" x14ac:dyDescent="0.3">
      <c r="A86" s="18" t="s">
        <v>47</v>
      </c>
      <c r="B86" s="18"/>
      <c r="C86" s="18"/>
      <c r="D86" s="18"/>
      <c r="E86" s="20" t="s">
        <v>119</v>
      </c>
      <c r="F86" s="18"/>
      <c r="G86" s="18"/>
      <c r="H86" s="18"/>
      <c r="I86" s="18"/>
    </row>
    <row r="87" spans="1:16" x14ac:dyDescent="0.3">
      <c r="A87" s="15" t="s">
        <v>34</v>
      </c>
      <c r="B87" s="15"/>
      <c r="C87" s="16" t="s">
        <v>157</v>
      </c>
      <c r="D87" s="15"/>
      <c r="E87" s="15" t="s">
        <v>158</v>
      </c>
      <c r="F87" s="15"/>
      <c r="G87" s="15"/>
      <c r="H87" s="15"/>
      <c r="I87" s="17"/>
    </row>
    <row r="88" spans="1:16" x14ac:dyDescent="0.3">
      <c r="A88" s="18" t="s">
        <v>37</v>
      </c>
      <c r="B88" s="18">
        <v>14</v>
      </c>
      <c r="C88" s="19" t="s">
        <v>164</v>
      </c>
      <c r="D88" s="18" t="s">
        <v>165</v>
      </c>
      <c r="E88" s="20" t="s">
        <v>166</v>
      </c>
      <c r="F88" s="21" t="s">
        <v>149</v>
      </c>
      <c r="G88" s="22">
        <v>129.54</v>
      </c>
      <c r="H88" s="23"/>
      <c r="I88" s="23"/>
      <c r="O88" s="24">
        <f>I88*0.21</f>
        <v>0</v>
      </c>
      <c r="P88">
        <v>3</v>
      </c>
    </row>
    <row r="89" spans="1:16" x14ac:dyDescent="0.3">
      <c r="A89" s="18" t="s">
        <v>42</v>
      </c>
      <c r="B89" s="18"/>
      <c r="C89" s="18"/>
      <c r="D89" s="18"/>
      <c r="E89" s="20"/>
      <c r="F89" s="18"/>
      <c r="G89" s="18"/>
      <c r="H89" s="18"/>
      <c r="I89" s="18"/>
    </row>
    <row r="90" spans="1:16" x14ac:dyDescent="0.3">
      <c r="A90" s="18" t="s">
        <v>43</v>
      </c>
      <c r="B90" s="18"/>
      <c r="C90" s="18"/>
      <c r="D90" s="18"/>
      <c r="E90" s="25" t="s">
        <v>758</v>
      </c>
      <c r="F90" s="18"/>
      <c r="G90" s="18"/>
      <c r="H90" s="18"/>
      <c r="I90" s="18"/>
    </row>
    <row r="91" spans="1:16" ht="28.8" x14ac:dyDescent="0.3">
      <c r="A91" s="18" t="s">
        <v>47</v>
      </c>
      <c r="B91" s="18"/>
      <c r="C91" s="18"/>
      <c r="D91" s="18"/>
      <c r="E91" s="20" t="s">
        <v>168</v>
      </c>
      <c r="F91" s="18"/>
      <c r="G91" s="18"/>
      <c r="H91" s="18"/>
      <c r="I91" s="18"/>
    </row>
    <row r="92" spans="1:16" x14ac:dyDescent="0.3">
      <c r="A92" s="15" t="s">
        <v>34</v>
      </c>
      <c r="B92" s="15"/>
      <c r="C92" s="16" t="s">
        <v>169</v>
      </c>
      <c r="D92" s="15"/>
      <c r="E92" s="15" t="s">
        <v>170</v>
      </c>
      <c r="F92" s="15"/>
      <c r="G92" s="15"/>
      <c r="H92" s="15"/>
      <c r="I92" s="17"/>
    </row>
    <row r="93" spans="1:16" x14ac:dyDescent="0.3">
      <c r="A93" s="18" t="s">
        <v>37</v>
      </c>
      <c r="B93" s="18">
        <v>15</v>
      </c>
      <c r="C93" s="19" t="s">
        <v>176</v>
      </c>
      <c r="D93" s="18" t="s">
        <v>177</v>
      </c>
      <c r="E93" s="20" t="s">
        <v>178</v>
      </c>
      <c r="F93" s="21" t="s">
        <v>41</v>
      </c>
      <c r="G93" s="22">
        <v>7.6319999999999997</v>
      </c>
      <c r="H93" s="23"/>
      <c r="I93" s="23"/>
      <c r="O93" s="24">
        <f>I93*0.21</f>
        <v>0</v>
      </c>
      <c r="P93">
        <v>3</v>
      </c>
    </row>
    <row r="94" spans="1:16" x14ac:dyDescent="0.3">
      <c r="A94" s="18" t="s">
        <v>42</v>
      </c>
      <c r="B94" s="18"/>
      <c r="C94" s="18"/>
      <c r="D94" s="18"/>
      <c r="E94" s="20" t="s">
        <v>179</v>
      </c>
      <c r="F94" s="18"/>
      <c r="G94" s="18"/>
      <c r="H94" s="18"/>
      <c r="I94" s="18"/>
    </row>
    <row r="95" spans="1:16" x14ac:dyDescent="0.3">
      <c r="A95" s="18" t="s">
        <v>43</v>
      </c>
      <c r="B95" s="18"/>
      <c r="C95" s="18"/>
      <c r="D95" s="18"/>
      <c r="E95" s="25" t="s">
        <v>759</v>
      </c>
      <c r="F95" s="18"/>
      <c r="G95" s="18"/>
      <c r="H95" s="18"/>
      <c r="I95" s="18"/>
    </row>
    <row r="96" spans="1:16" x14ac:dyDescent="0.3">
      <c r="A96" s="18" t="s">
        <v>43</v>
      </c>
      <c r="B96" s="18"/>
      <c r="C96" s="18"/>
      <c r="D96" s="18"/>
      <c r="E96" s="25" t="s">
        <v>760</v>
      </c>
      <c r="F96" s="18"/>
      <c r="G96" s="18"/>
      <c r="H96" s="18"/>
      <c r="I96" s="18"/>
    </row>
    <row r="97" spans="1:16" ht="43.2" x14ac:dyDescent="0.3">
      <c r="A97" s="18" t="s">
        <v>47</v>
      </c>
      <c r="B97" s="18"/>
      <c r="C97" s="18"/>
      <c r="D97" s="18"/>
      <c r="E97" s="20" t="s">
        <v>175</v>
      </c>
      <c r="F97" s="18"/>
      <c r="G97" s="18"/>
      <c r="H97" s="18"/>
      <c r="I97" s="18"/>
    </row>
    <row r="98" spans="1:16" x14ac:dyDescent="0.3">
      <c r="A98" s="15" t="s">
        <v>34</v>
      </c>
      <c r="B98" s="15"/>
      <c r="C98" s="16" t="s">
        <v>182</v>
      </c>
      <c r="D98" s="15"/>
      <c r="E98" s="15" t="s">
        <v>183</v>
      </c>
      <c r="F98" s="15"/>
      <c r="G98" s="15"/>
      <c r="H98" s="15"/>
      <c r="I98" s="17"/>
    </row>
    <row r="99" spans="1:16" ht="28.8" x14ac:dyDescent="0.3">
      <c r="A99" s="18" t="s">
        <v>37</v>
      </c>
      <c r="B99" s="18">
        <v>16</v>
      </c>
      <c r="C99" s="19" t="s">
        <v>189</v>
      </c>
      <c r="D99" s="18" t="s">
        <v>130</v>
      </c>
      <c r="E99" s="20" t="s">
        <v>190</v>
      </c>
      <c r="F99" s="21" t="s">
        <v>41</v>
      </c>
      <c r="G99" s="22">
        <v>245.05500000000001</v>
      </c>
      <c r="H99" s="23"/>
      <c r="I99" s="23"/>
      <c r="O99" s="24">
        <f>I99*0.21</f>
        <v>0</v>
      </c>
      <c r="P99">
        <v>3</v>
      </c>
    </row>
    <row r="100" spans="1:16" x14ac:dyDescent="0.3">
      <c r="A100" s="18" t="s">
        <v>42</v>
      </c>
      <c r="B100" s="18"/>
      <c r="C100" s="18"/>
      <c r="D100" s="18"/>
      <c r="E100" s="20"/>
      <c r="F100" s="18"/>
      <c r="G100" s="18"/>
      <c r="H100" s="18"/>
      <c r="I100" s="18"/>
    </row>
    <row r="101" spans="1:16" x14ac:dyDescent="0.3">
      <c r="A101" s="18" t="s">
        <v>43</v>
      </c>
      <c r="B101" s="18"/>
      <c r="C101" s="18"/>
      <c r="D101" s="18"/>
      <c r="E101" s="25" t="s">
        <v>761</v>
      </c>
      <c r="F101" s="18"/>
      <c r="G101" s="18"/>
      <c r="H101" s="18"/>
      <c r="I101" s="18"/>
    </row>
    <row r="102" spans="1:16" x14ac:dyDescent="0.3">
      <c r="A102" s="18" t="s">
        <v>43</v>
      </c>
      <c r="B102" s="18"/>
      <c r="C102" s="18"/>
      <c r="D102" s="18"/>
      <c r="E102" s="25" t="s">
        <v>762</v>
      </c>
      <c r="F102" s="18"/>
      <c r="G102" s="18"/>
      <c r="H102" s="18"/>
      <c r="I102" s="18"/>
    </row>
    <row r="103" spans="1:16" x14ac:dyDescent="0.3">
      <c r="A103" s="18" t="s">
        <v>43</v>
      </c>
      <c r="B103" s="18"/>
      <c r="C103" s="18"/>
      <c r="D103" s="18"/>
      <c r="E103" s="25" t="s">
        <v>763</v>
      </c>
      <c r="F103" s="18"/>
      <c r="G103" s="18"/>
      <c r="H103" s="18"/>
      <c r="I103" s="18"/>
    </row>
    <row r="104" spans="1:16" x14ac:dyDescent="0.3">
      <c r="A104" s="18" t="s">
        <v>43</v>
      </c>
      <c r="B104" s="18"/>
      <c r="C104" s="18"/>
      <c r="D104" s="18"/>
      <c r="E104" s="25" t="s">
        <v>764</v>
      </c>
      <c r="F104" s="18"/>
      <c r="G104" s="18"/>
      <c r="H104" s="18"/>
      <c r="I104" s="18"/>
    </row>
    <row r="105" spans="1:16" ht="409.6" x14ac:dyDescent="0.3">
      <c r="A105" s="18" t="s">
        <v>47</v>
      </c>
      <c r="B105" s="18"/>
      <c r="C105" s="18"/>
      <c r="D105" s="18"/>
      <c r="E105" s="20" t="s">
        <v>188</v>
      </c>
      <c r="F105" s="18"/>
      <c r="G105" s="18"/>
      <c r="H105" s="18"/>
      <c r="I105" s="18"/>
    </row>
    <row r="106" spans="1:16" x14ac:dyDescent="0.3">
      <c r="A106" s="15" t="s">
        <v>34</v>
      </c>
      <c r="B106" s="15"/>
      <c r="C106" s="16" t="s">
        <v>195</v>
      </c>
      <c r="D106" s="15"/>
      <c r="E106" s="15" t="s">
        <v>196</v>
      </c>
      <c r="F106" s="15"/>
      <c r="G106" s="15"/>
      <c r="H106" s="15"/>
      <c r="I106" s="17"/>
    </row>
    <row r="107" spans="1:16" x14ac:dyDescent="0.3">
      <c r="A107" s="18" t="s">
        <v>37</v>
      </c>
      <c r="B107" s="18">
        <v>17</v>
      </c>
      <c r="C107" s="19" t="s">
        <v>197</v>
      </c>
      <c r="D107" s="18" t="s">
        <v>49</v>
      </c>
      <c r="E107" s="20" t="s">
        <v>198</v>
      </c>
      <c r="F107" s="21" t="s">
        <v>41</v>
      </c>
      <c r="G107" s="22">
        <v>7.6319999999999997</v>
      </c>
      <c r="H107" s="23"/>
      <c r="I107" s="23"/>
      <c r="O107" s="24">
        <f>I107*0.21</f>
        <v>0</v>
      </c>
      <c r="P107">
        <v>3</v>
      </c>
    </row>
    <row r="108" spans="1:16" x14ac:dyDescent="0.3">
      <c r="A108" s="18" t="s">
        <v>42</v>
      </c>
      <c r="B108" s="18"/>
      <c r="C108" s="18"/>
      <c r="D108" s="18"/>
      <c r="E108" s="20"/>
      <c r="F108" s="18"/>
      <c r="G108" s="18"/>
      <c r="H108" s="18"/>
      <c r="I108" s="18"/>
    </row>
    <row r="109" spans="1:16" ht="28.8" x14ac:dyDescent="0.3">
      <c r="A109" s="18" t="s">
        <v>43</v>
      </c>
      <c r="B109" s="18"/>
      <c r="C109" s="18"/>
      <c r="D109" s="18"/>
      <c r="E109" s="25" t="s">
        <v>765</v>
      </c>
      <c r="F109" s="18"/>
      <c r="G109" s="18"/>
      <c r="H109" s="18"/>
      <c r="I109" s="18"/>
    </row>
    <row r="110" spans="1:16" x14ac:dyDescent="0.3">
      <c r="A110" s="18" t="s">
        <v>43</v>
      </c>
      <c r="B110" s="18"/>
      <c r="C110" s="18"/>
      <c r="D110" s="18"/>
      <c r="E110" s="25" t="s">
        <v>760</v>
      </c>
      <c r="F110" s="18"/>
      <c r="G110" s="18"/>
      <c r="H110" s="18"/>
      <c r="I110" s="18"/>
    </row>
    <row r="111" spans="1:16" ht="360" x14ac:dyDescent="0.3">
      <c r="A111" s="18" t="s">
        <v>47</v>
      </c>
      <c r="B111" s="18"/>
      <c r="C111" s="18"/>
      <c r="D111" s="18"/>
      <c r="E111" s="20" t="s">
        <v>200</v>
      </c>
      <c r="F111" s="18"/>
      <c r="G111" s="18"/>
      <c r="H111" s="18"/>
      <c r="I111" s="18"/>
    </row>
    <row r="112" spans="1:16" x14ac:dyDescent="0.3">
      <c r="A112" s="15" t="s">
        <v>34</v>
      </c>
      <c r="B112" s="15"/>
      <c r="C112" s="16" t="s">
        <v>205</v>
      </c>
      <c r="D112" s="15"/>
      <c r="E112" s="15" t="s">
        <v>206</v>
      </c>
      <c r="F112" s="15"/>
      <c r="G112" s="15"/>
      <c r="H112" s="15"/>
      <c r="I112" s="17"/>
    </row>
    <row r="113" spans="1:16" ht="28.8" x14ac:dyDescent="0.3">
      <c r="A113" s="18" t="s">
        <v>37</v>
      </c>
      <c r="B113" s="18">
        <v>18</v>
      </c>
      <c r="C113" s="19" t="s">
        <v>207</v>
      </c>
      <c r="D113" s="18" t="s">
        <v>130</v>
      </c>
      <c r="E113" s="20" t="s">
        <v>208</v>
      </c>
      <c r="F113" s="21" t="s">
        <v>41</v>
      </c>
      <c r="G113" s="22">
        <v>72.126000000000005</v>
      </c>
      <c r="H113" s="23"/>
      <c r="I113" s="23"/>
      <c r="O113" s="24">
        <f>I113*0.21</f>
        <v>0</v>
      </c>
      <c r="P113">
        <v>3</v>
      </c>
    </row>
    <row r="114" spans="1:16" x14ac:dyDescent="0.3">
      <c r="A114" s="18" t="s">
        <v>42</v>
      </c>
      <c r="B114" s="18"/>
      <c r="C114" s="18"/>
      <c r="D114" s="18"/>
      <c r="E114" s="20"/>
      <c r="F114" s="18"/>
      <c r="G114" s="18"/>
      <c r="H114" s="18"/>
      <c r="I114" s="18"/>
    </row>
    <row r="115" spans="1:16" x14ac:dyDescent="0.3">
      <c r="A115" s="18" t="s">
        <v>43</v>
      </c>
      <c r="B115" s="18"/>
      <c r="C115" s="18"/>
      <c r="D115" s="18"/>
      <c r="E115" s="25" t="s">
        <v>766</v>
      </c>
      <c r="F115" s="18"/>
      <c r="G115" s="18"/>
      <c r="H115" s="18"/>
      <c r="I115" s="18"/>
    </row>
    <row r="116" spans="1:16" x14ac:dyDescent="0.3">
      <c r="A116" s="18" t="s">
        <v>43</v>
      </c>
      <c r="B116" s="18"/>
      <c r="C116" s="18"/>
      <c r="D116" s="18"/>
      <c r="E116" s="25" t="s">
        <v>767</v>
      </c>
      <c r="F116" s="18"/>
      <c r="G116" s="18"/>
      <c r="H116" s="18"/>
      <c r="I116" s="18"/>
    </row>
    <row r="117" spans="1:16" x14ac:dyDescent="0.3">
      <c r="A117" s="18" t="s">
        <v>43</v>
      </c>
      <c r="B117" s="18"/>
      <c r="C117" s="18"/>
      <c r="D117" s="18"/>
      <c r="E117" s="25" t="s">
        <v>768</v>
      </c>
      <c r="F117" s="18"/>
      <c r="G117" s="18"/>
      <c r="H117" s="18"/>
      <c r="I117" s="18"/>
    </row>
    <row r="118" spans="1:16" x14ac:dyDescent="0.3">
      <c r="A118" s="18" t="s">
        <v>43</v>
      </c>
      <c r="B118" s="18"/>
      <c r="C118" s="18"/>
      <c r="D118" s="18"/>
      <c r="E118" s="25" t="s">
        <v>769</v>
      </c>
      <c r="F118" s="18"/>
      <c r="G118" s="18"/>
      <c r="H118" s="18"/>
      <c r="I118" s="18"/>
    </row>
    <row r="119" spans="1:16" x14ac:dyDescent="0.3">
      <c r="A119" s="18" t="s">
        <v>43</v>
      </c>
      <c r="B119" s="18"/>
      <c r="C119" s="18"/>
      <c r="D119" s="18"/>
      <c r="E119" s="25" t="s">
        <v>770</v>
      </c>
      <c r="F119" s="18"/>
      <c r="G119" s="18"/>
      <c r="H119" s="18"/>
      <c r="I119" s="18"/>
    </row>
    <row r="120" spans="1:16" ht="374.4" x14ac:dyDescent="0.3">
      <c r="A120" s="18" t="s">
        <v>47</v>
      </c>
      <c r="B120" s="18"/>
      <c r="C120" s="18"/>
      <c r="D120" s="18"/>
      <c r="E120" s="20" t="s">
        <v>213</v>
      </c>
      <c r="F120" s="18"/>
      <c r="G120" s="18"/>
      <c r="H120" s="18"/>
      <c r="I120" s="18"/>
    </row>
    <row r="121" spans="1:16" x14ac:dyDescent="0.3">
      <c r="A121" s="15" t="s">
        <v>34</v>
      </c>
      <c r="B121" s="15"/>
      <c r="C121" s="16" t="s">
        <v>214</v>
      </c>
      <c r="D121" s="15"/>
      <c r="E121" s="15" t="s">
        <v>215</v>
      </c>
      <c r="F121" s="15"/>
      <c r="G121" s="15"/>
      <c r="H121" s="15"/>
      <c r="I121" s="17"/>
    </row>
    <row r="122" spans="1:16" x14ac:dyDescent="0.3">
      <c r="A122" s="18" t="s">
        <v>37</v>
      </c>
      <c r="B122" s="18">
        <v>19</v>
      </c>
      <c r="C122" s="19" t="s">
        <v>216</v>
      </c>
      <c r="D122" s="18" t="s">
        <v>217</v>
      </c>
      <c r="E122" s="20" t="s">
        <v>218</v>
      </c>
      <c r="F122" s="21" t="s">
        <v>41</v>
      </c>
      <c r="G122" s="22">
        <v>42</v>
      </c>
      <c r="H122" s="23"/>
      <c r="I122" s="23"/>
      <c r="O122" s="24">
        <f>I122*0.21</f>
        <v>0</v>
      </c>
      <c r="P122">
        <v>3</v>
      </c>
    </row>
    <row r="123" spans="1:16" x14ac:dyDescent="0.3">
      <c r="A123" s="18" t="s">
        <v>42</v>
      </c>
      <c r="B123" s="18"/>
      <c r="C123" s="18"/>
      <c r="D123" s="18"/>
      <c r="E123" s="20" t="s">
        <v>219</v>
      </c>
      <c r="F123" s="18"/>
      <c r="G123" s="18"/>
      <c r="H123" s="18"/>
      <c r="I123" s="18"/>
    </row>
    <row r="124" spans="1:16" x14ac:dyDescent="0.3">
      <c r="A124" s="18" t="s">
        <v>43</v>
      </c>
      <c r="B124" s="18"/>
      <c r="C124" s="18"/>
      <c r="D124" s="18"/>
      <c r="E124" s="25" t="s">
        <v>771</v>
      </c>
      <c r="F124" s="18"/>
      <c r="G124" s="18"/>
      <c r="H124" s="18"/>
      <c r="I124" s="18"/>
    </row>
    <row r="125" spans="1:16" x14ac:dyDescent="0.3">
      <c r="A125" s="18" t="s">
        <v>43</v>
      </c>
      <c r="B125" s="18"/>
      <c r="C125" s="18"/>
      <c r="D125" s="18"/>
      <c r="E125" s="25" t="s">
        <v>772</v>
      </c>
      <c r="F125" s="18"/>
      <c r="G125" s="18"/>
      <c r="H125" s="18"/>
      <c r="I125" s="18"/>
    </row>
    <row r="126" spans="1:16" ht="331.2" x14ac:dyDescent="0.3">
      <c r="A126" s="18" t="s">
        <v>47</v>
      </c>
      <c r="B126" s="18"/>
      <c r="C126" s="18"/>
      <c r="D126" s="18"/>
      <c r="E126" s="20" t="s">
        <v>222</v>
      </c>
      <c r="F126" s="18"/>
      <c r="G126" s="18"/>
      <c r="H126" s="18"/>
      <c r="I126" s="18"/>
    </row>
    <row r="127" spans="1:16" x14ac:dyDescent="0.3">
      <c r="A127" s="15" t="s">
        <v>34</v>
      </c>
      <c r="B127" s="15"/>
      <c r="C127" s="16" t="s">
        <v>223</v>
      </c>
      <c r="D127" s="15"/>
      <c r="E127" s="15" t="s">
        <v>224</v>
      </c>
      <c r="F127" s="15"/>
      <c r="G127" s="15"/>
      <c r="H127" s="15"/>
      <c r="I127" s="17"/>
    </row>
    <row r="128" spans="1:16" x14ac:dyDescent="0.3">
      <c r="A128" s="18" t="s">
        <v>37</v>
      </c>
      <c r="B128" s="18">
        <v>20</v>
      </c>
      <c r="C128" s="19" t="s">
        <v>229</v>
      </c>
      <c r="D128" s="18" t="s">
        <v>217</v>
      </c>
      <c r="E128" s="20" t="s">
        <v>230</v>
      </c>
      <c r="F128" s="21" t="s">
        <v>41</v>
      </c>
      <c r="G128" s="22">
        <v>30.48</v>
      </c>
      <c r="H128" s="23"/>
      <c r="I128" s="23"/>
      <c r="O128" s="24">
        <f>I128*0.21</f>
        <v>0</v>
      </c>
      <c r="P128">
        <v>3</v>
      </c>
    </row>
    <row r="129" spans="1:16" x14ac:dyDescent="0.3">
      <c r="A129" s="18" t="s">
        <v>42</v>
      </c>
      <c r="B129" s="18"/>
      <c r="C129" s="18"/>
      <c r="D129" s="18"/>
      <c r="E129" s="20"/>
      <c r="F129" s="18"/>
      <c r="G129" s="18"/>
      <c r="H129" s="18"/>
      <c r="I129" s="18"/>
    </row>
    <row r="130" spans="1:16" x14ac:dyDescent="0.3">
      <c r="A130" s="18" t="s">
        <v>43</v>
      </c>
      <c r="B130" s="18"/>
      <c r="C130" s="18"/>
      <c r="D130" s="18"/>
      <c r="E130" s="25" t="s">
        <v>773</v>
      </c>
      <c r="F130" s="18"/>
      <c r="G130" s="18"/>
      <c r="H130" s="18"/>
      <c r="I130" s="18"/>
    </row>
    <row r="131" spans="1:16" x14ac:dyDescent="0.3">
      <c r="A131" s="18" t="s">
        <v>43</v>
      </c>
      <c r="B131" s="18"/>
      <c r="C131" s="18"/>
      <c r="D131" s="18"/>
      <c r="E131" s="25" t="s">
        <v>774</v>
      </c>
      <c r="F131" s="18"/>
      <c r="G131" s="18"/>
      <c r="H131" s="18"/>
      <c r="I131" s="18"/>
    </row>
    <row r="132" spans="1:16" ht="273.60000000000002" x14ac:dyDescent="0.3">
      <c r="A132" s="18" t="s">
        <v>47</v>
      </c>
      <c r="B132" s="18"/>
      <c r="C132" s="18"/>
      <c r="D132" s="18"/>
      <c r="E132" s="20" t="s">
        <v>233</v>
      </c>
      <c r="F132" s="18"/>
      <c r="G132" s="18"/>
      <c r="H132" s="18"/>
      <c r="I132" s="18"/>
    </row>
    <row r="133" spans="1:16" x14ac:dyDescent="0.3">
      <c r="A133" s="15" t="s">
        <v>34</v>
      </c>
      <c r="B133" s="15"/>
      <c r="C133" s="16" t="s">
        <v>234</v>
      </c>
      <c r="D133" s="15"/>
      <c r="E133" s="15" t="s">
        <v>235</v>
      </c>
      <c r="F133" s="15"/>
      <c r="G133" s="15"/>
      <c r="H133" s="15"/>
      <c r="I133" s="17"/>
    </row>
    <row r="134" spans="1:16" x14ac:dyDescent="0.3">
      <c r="A134" s="18" t="s">
        <v>37</v>
      </c>
      <c r="B134" s="18">
        <v>21</v>
      </c>
      <c r="C134" s="19" t="s">
        <v>236</v>
      </c>
      <c r="D134" s="18" t="s">
        <v>37</v>
      </c>
      <c r="E134" s="20" t="s">
        <v>237</v>
      </c>
      <c r="F134" s="21" t="s">
        <v>41</v>
      </c>
      <c r="G134" s="22">
        <v>34.4</v>
      </c>
      <c r="H134" s="23"/>
      <c r="I134" s="23"/>
      <c r="O134" s="24">
        <f>I134*0.21</f>
        <v>0</v>
      </c>
      <c r="P134">
        <v>3</v>
      </c>
    </row>
    <row r="135" spans="1:16" x14ac:dyDescent="0.3">
      <c r="A135" s="18" t="s">
        <v>42</v>
      </c>
      <c r="B135" s="18"/>
      <c r="C135" s="18"/>
      <c r="D135" s="18"/>
      <c r="E135" s="20"/>
      <c r="F135" s="18"/>
      <c r="G135" s="18"/>
      <c r="H135" s="18"/>
      <c r="I135" s="18"/>
    </row>
    <row r="136" spans="1:16" x14ac:dyDescent="0.3">
      <c r="A136" s="18" t="s">
        <v>43</v>
      </c>
      <c r="B136" s="18"/>
      <c r="C136" s="18"/>
      <c r="D136" s="18"/>
      <c r="E136" s="25" t="s">
        <v>775</v>
      </c>
      <c r="F136" s="18"/>
      <c r="G136" s="18"/>
      <c r="H136" s="18"/>
      <c r="I136" s="18"/>
    </row>
    <row r="137" spans="1:16" x14ac:dyDescent="0.3">
      <c r="A137" s="18" t="s">
        <v>43</v>
      </c>
      <c r="B137" s="18"/>
      <c r="C137" s="18"/>
      <c r="D137" s="18"/>
      <c r="E137" s="25" t="s">
        <v>776</v>
      </c>
      <c r="F137" s="18"/>
      <c r="G137" s="18"/>
      <c r="H137" s="18"/>
      <c r="I137" s="18"/>
    </row>
    <row r="138" spans="1:16" x14ac:dyDescent="0.3">
      <c r="A138" s="18" t="s">
        <v>43</v>
      </c>
      <c r="B138" s="18"/>
      <c r="C138" s="18"/>
      <c r="D138" s="18"/>
      <c r="E138" s="25" t="s">
        <v>777</v>
      </c>
      <c r="F138" s="18"/>
      <c r="G138" s="18"/>
      <c r="H138" s="18"/>
      <c r="I138" s="18"/>
    </row>
    <row r="139" spans="1:16" ht="360" x14ac:dyDescent="0.3">
      <c r="A139" s="18" t="s">
        <v>47</v>
      </c>
      <c r="B139" s="18"/>
      <c r="C139" s="18"/>
      <c r="D139" s="18"/>
      <c r="E139" s="20" t="s">
        <v>241</v>
      </c>
      <c r="F139" s="18"/>
      <c r="G139" s="18"/>
      <c r="H139" s="18"/>
      <c r="I139" s="18"/>
    </row>
    <row r="140" spans="1:16" x14ac:dyDescent="0.3">
      <c r="A140" s="18" t="s">
        <v>37</v>
      </c>
      <c r="B140" s="18">
        <v>22</v>
      </c>
      <c r="C140" s="19" t="s">
        <v>236</v>
      </c>
      <c r="D140" s="18" t="s">
        <v>242</v>
      </c>
      <c r="E140" s="20" t="s">
        <v>243</v>
      </c>
      <c r="F140" s="21" t="s">
        <v>41</v>
      </c>
      <c r="G140" s="22">
        <v>7.21</v>
      </c>
      <c r="H140" s="23"/>
      <c r="I140" s="23"/>
      <c r="O140" s="24">
        <f>I140*0.21</f>
        <v>0</v>
      </c>
      <c r="P140">
        <v>3</v>
      </c>
    </row>
    <row r="141" spans="1:16" x14ac:dyDescent="0.3">
      <c r="A141" s="18" t="s">
        <v>42</v>
      </c>
      <c r="B141" s="18"/>
      <c r="C141" s="18"/>
      <c r="D141" s="18"/>
      <c r="E141" s="20"/>
      <c r="F141" s="18"/>
      <c r="G141" s="18"/>
      <c r="H141" s="18"/>
      <c r="I141" s="18"/>
    </row>
    <row r="142" spans="1:16" x14ac:dyDescent="0.3">
      <c r="A142" s="18" t="s">
        <v>43</v>
      </c>
      <c r="B142" s="18"/>
      <c r="C142" s="18"/>
      <c r="D142" s="18"/>
      <c r="E142" s="25" t="s">
        <v>778</v>
      </c>
      <c r="F142" s="18"/>
      <c r="G142" s="18"/>
      <c r="H142" s="18"/>
      <c r="I142" s="18"/>
    </row>
    <row r="143" spans="1:16" x14ac:dyDescent="0.3">
      <c r="A143" s="18" t="s">
        <v>43</v>
      </c>
      <c r="B143" s="18"/>
      <c r="C143" s="18"/>
      <c r="D143" s="18"/>
      <c r="E143" s="25" t="s">
        <v>779</v>
      </c>
      <c r="F143" s="18"/>
      <c r="G143" s="18"/>
      <c r="H143" s="18"/>
      <c r="I143" s="18"/>
    </row>
    <row r="144" spans="1:16" x14ac:dyDescent="0.3">
      <c r="A144" s="18" t="s">
        <v>43</v>
      </c>
      <c r="B144" s="18"/>
      <c r="C144" s="18"/>
      <c r="D144" s="18"/>
      <c r="E144" s="25" t="s">
        <v>780</v>
      </c>
      <c r="F144" s="18"/>
      <c r="G144" s="18"/>
      <c r="H144" s="18"/>
      <c r="I144" s="18"/>
    </row>
    <row r="145" spans="1:16" ht="360" x14ac:dyDescent="0.3">
      <c r="A145" s="18" t="s">
        <v>47</v>
      </c>
      <c r="B145" s="18"/>
      <c r="C145" s="18"/>
      <c r="D145" s="18"/>
      <c r="E145" s="20" t="s">
        <v>241</v>
      </c>
      <c r="F145" s="18"/>
      <c r="G145" s="18"/>
      <c r="H145" s="18"/>
      <c r="I145" s="18"/>
    </row>
    <row r="146" spans="1:16" x14ac:dyDescent="0.3">
      <c r="A146" s="15" t="s">
        <v>34</v>
      </c>
      <c r="B146" s="15"/>
      <c r="C146" s="16" t="s">
        <v>247</v>
      </c>
      <c r="D146" s="15"/>
      <c r="E146" s="15" t="s">
        <v>248</v>
      </c>
      <c r="F146" s="15"/>
      <c r="G146" s="15"/>
      <c r="H146" s="15"/>
      <c r="I146" s="17"/>
    </row>
    <row r="147" spans="1:16" x14ac:dyDescent="0.3">
      <c r="A147" s="18" t="s">
        <v>37</v>
      </c>
      <c r="B147" s="18">
        <v>23</v>
      </c>
      <c r="C147" s="19" t="s">
        <v>249</v>
      </c>
      <c r="D147" s="18" t="s">
        <v>177</v>
      </c>
      <c r="E147" s="20" t="s">
        <v>250</v>
      </c>
      <c r="F147" s="21" t="s">
        <v>98</v>
      </c>
      <c r="G147" s="22">
        <v>50.88</v>
      </c>
      <c r="H147" s="23"/>
      <c r="I147" s="23"/>
      <c r="O147" s="24">
        <f>I147*0.21</f>
        <v>0</v>
      </c>
      <c r="P147">
        <v>3</v>
      </c>
    </row>
    <row r="148" spans="1:16" x14ac:dyDescent="0.3">
      <c r="A148" s="18" t="s">
        <v>42</v>
      </c>
      <c r="B148" s="18"/>
      <c r="C148" s="18"/>
      <c r="D148" s="18"/>
      <c r="E148" s="20"/>
      <c r="F148" s="18"/>
      <c r="G148" s="18"/>
      <c r="H148" s="18"/>
      <c r="I148" s="18"/>
    </row>
    <row r="149" spans="1:16" x14ac:dyDescent="0.3">
      <c r="A149" s="18" t="s">
        <v>43</v>
      </c>
      <c r="B149" s="18"/>
      <c r="C149" s="18"/>
      <c r="D149" s="18"/>
      <c r="E149" s="25" t="s">
        <v>781</v>
      </c>
      <c r="F149" s="18"/>
      <c r="G149" s="18"/>
      <c r="H149" s="18"/>
      <c r="I149" s="18"/>
    </row>
    <row r="150" spans="1:16" x14ac:dyDescent="0.3">
      <c r="A150" s="18" t="s">
        <v>47</v>
      </c>
      <c r="B150" s="18"/>
      <c r="C150" s="18"/>
      <c r="D150" s="18"/>
      <c r="E150" s="20" t="s">
        <v>252</v>
      </c>
      <c r="F150" s="18"/>
      <c r="G150" s="18"/>
      <c r="H150" s="18"/>
      <c r="I150" s="18"/>
    </row>
    <row r="151" spans="1:16" x14ac:dyDescent="0.3">
      <c r="A151" s="18" t="s">
        <v>37</v>
      </c>
      <c r="B151" s="18">
        <v>24</v>
      </c>
      <c r="C151" s="19" t="s">
        <v>253</v>
      </c>
      <c r="D151" s="18"/>
      <c r="E151" s="20" t="s">
        <v>254</v>
      </c>
      <c r="F151" s="21" t="s">
        <v>98</v>
      </c>
      <c r="G151" s="22">
        <v>50.88</v>
      </c>
      <c r="H151" s="23"/>
      <c r="I151" s="23"/>
      <c r="O151" s="24">
        <f>I151*0.21</f>
        <v>0</v>
      </c>
      <c r="P151">
        <v>3</v>
      </c>
    </row>
    <row r="152" spans="1:16" x14ac:dyDescent="0.3">
      <c r="A152" s="18" t="s">
        <v>42</v>
      </c>
      <c r="B152" s="18"/>
      <c r="C152" s="18"/>
      <c r="D152" s="18"/>
      <c r="E152" s="20"/>
      <c r="F152" s="18"/>
      <c r="G152" s="18"/>
      <c r="H152" s="18"/>
      <c r="I152" s="18"/>
    </row>
    <row r="153" spans="1:16" x14ac:dyDescent="0.3">
      <c r="A153" s="18" t="s">
        <v>43</v>
      </c>
      <c r="B153" s="18"/>
      <c r="C153" s="18"/>
      <c r="D153" s="18"/>
      <c r="E153" s="25" t="s">
        <v>781</v>
      </c>
      <c r="F153" s="18"/>
      <c r="G153" s="18"/>
      <c r="H153" s="18"/>
      <c r="I153" s="18"/>
    </row>
    <row r="154" spans="1:16" ht="43.2" x14ac:dyDescent="0.3">
      <c r="A154" s="18" t="s">
        <v>47</v>
      </c>
      <c r="B154" s="18"/>
      <c r="C154" s="18"/>
      <c r="D154" s="18"/>
      <c r="E154" s="20" t="s">
        <v>255</v>
      </c>
      <c r="F154" s="18"/>
      <c r="G154" s="18"/>
      <c r="H154" s="18"/>
      <c r="I154" s="18"/>
    </row>
    <row r="155" spans="1:16" x14ac:dyDescent="0.3">
      <c r="A155" s="18" t="s">
        <v>37</v>
      </c>
      <c r="B155" s="18">
        <v>25</v>
      </c>
      <c r="C155" s="19" t="s">
        <v>256</v>
      </c>
      <c r="D155" s="18" t="s">
        <v>177</v>
      </c>
      <c r="E155" s="20" t="s">
        <v>257</v>
      </c>
      <c r="F155" s="21" t="s">
        <v>98</v>
      </c>
      <c r="G155" s="22">
        <v>50.88</v>
      </c>
      <c r="H155" s="23"/>
      <c r="I155" s="23"/>
      <c r="O155" s="24">
        <f>I155*0.21</f>
        <v>0</v>
      </c>
      <c r="P155">
        <v>3</v>
      </c>
    </row>
    <row r="156" spans="1:16" x14ac:dyDescent="0.3">
      <c r="A156" s="18" t="s">
        <v>42</v>
      </c>
      <c r="B156" s="18"/>
      <c r="C156" s="18"/>
      <c r="D156" s="18"/>
      <c r="E156" s="20"/>
      <c r="F156" s="18"/>
      <c r="G156" s="18"/>
      <c r="H156" s="18"/>
      <c r="I156" s="18"/>
    </row>
    <row r="157" spans="1:16" x14ac:dyDescent="0.3">
      <c r="A157" s="18" t="s">
        <v>43</v>
      </c>
      <c r="B157" s="18"/>
      <c r="C157" s="18"/>
      <c r="D157" s="18"/>
      <c r="E157" s="25" t="s">
        <v>782</v>
      </c>
      <c r="F157" s="18"/>
      <c r="G157" s="18"/>
      <c r="H157" s="18"/>
      <c r="I157" s="18"/>
    </row>
    <row r="158" spans="1:16" x14ac:dyDescent="0.3">
      <c r="A158" s="18" t="s">
        <v>43</v>
      </c>
      <c r="B158" s="18"/>
      <c r="C158" s="18"/>
      <c r="D158" s="18"/>
      <c r="E158" s="25" t="s">
        <v>783</v>
      </c>
      <c r="F158" s="18"/>
      <c r="G158" s="18"/>
      <c r="H158" s="18"/>
      <c r="I158" s="18"/>
    </row>
    <row r="159" spans="1:16" ht="28.8" x14ac:dyDescent="0.3">
      <c r="A159" s="18" t="s">
        <v>47</v>
      </c>
      <c r="B159" s="18"/>
      <c r="C159" s="18"/>
      <c r="D159" s="18"/>
      <c r="E159" s="20" t="s">
        <v>260</v>
      </c>
      <c r="F159" s="18"/>
      <c r="G159" s="18"/>
      <c r="H159" s="18"/>
      <c r="I159" s="18"/>
    </row>
    <row r="160" spans="1:16" x14ac:dyDescent="0.3">
      <c r="A160" s="18" t="s">
        <v>37</v>
      </c>
      <c r="B160" s="18">
        <v>26</v>
      </c>
      <c r="C160" s="19" t="s">
        <v>261</v>
      </c>
      <c r="D160" s="18" t="s">
        <v>177</v>
      </c>
      <c r="E160" s="20" t="s">
        <v>262</v>
      </c>
      <c r="F160" s="21" t="s">
        <v>98</v>
      </c>
      <c r="G160" s="22">
        <v>50.88</v>
      </c>
      <c r="H160" s="23"/>
      <c r="I160" s="23"/>
      <c r="O160" s="24">
        <f>I160*0.21</f>
        <v>0</v>
      </c>
      <c r="P160">
        <v>3</v>
      </c>
    </row>
    <row r="161" spans="1:16" x14ac:dyDescent="0.3">
      <c r="A161" s="18" t="s">
        <v>42</v>
      </c>
      <c r="B161" s="18"/>
      <c r="C161" s="18"/>
      <c r="D161" s="18"/>
      <c r="E161" s="20"/>
      <c r="F161" s="18"/>
      <c r="G161" s="18"/>
      <c r="H161" s="18"/>
      <c r="I161" s="18"/>
    </row>
    <row r="162" spans="1:16" x14ac:dyDescent="0.3">
      <c r="A162" s="18" t="s">
        <v>43</v>
      </c>
      <c r="B162" s="18"/>
      <c r="C162" s="18"/>
      <c r="D162" s="18"/>
      <c r="E162" s="25" t="s">
        <v>781</v>
      </c>
      <c r="F162" s="18"/>
      <c r="G162" s="18"/>
      <c r="H162" s="18"/>
      <c r="I162" s="18"/>
    </row>
    <row r="163" spans="1:16" ht="43.2" x14ac:dyDescent="0.3">
      <c r="A163" s="18" t="s">
        <v>47</v>
      </c>
      <c r="B163" s="18"/>
      <c r="C163" s="18"/>
      <c r="D163" s="18"/>
      <c r="E163" s="20" t="s">
        <v>263</v>
      </c>
      <c r="F163" s="18"/>
      <c r="G163" s="18"/>
      <c r="H163" s="18"/>
      <c r="I163" s="18"/>
    </row>
    <row r="164" spans="1:16" x14ac:dyDescent="0.3">
      <c r="A164" s="18" t="s">
        <v>37</v>
      </c>
      <c r="B164" s="18">
        <v>27</v>
      </c>
      <c r="C164" s="19" t="s">
        <v>264</v>
      </c>
      <c r="D164" s="18" t="s">
        <v>177</v>
      </c>
      <c r="E164" s="20" t="s">
        <v>265</v>
      </c>
      <c r="F164" s="21" t="s">
        <v>98</v>
      </c>
      <c r="G164" s="22">
        <v>50.88</v>
      </c>
      <c r="H164" s="23"/>
      <c r="I164" s="23"/>
      <c r="O164" s="24">
        <f>I164*0.21</f>
        <v>0</v>
      </c>
      <c r="P164">
        <v>3</v>
      </c>
    </row>
    <row r="165" spans="1:16" x14ac:dyDescent="0.3">
      <c r="A165" s="18" t="s">
        <v>42</v>
      </c>
      <c r="B165" s="18"/>
      <c r="C165" s="18"/>
      <c r="D165" s="18"/>
      <c r="E165" s="20"/>
      <c r="F165" s="18"/>
      <c r="G165" s="18"/>
      <c r="H165" s="18"/>
      <c r="I165" s="18"/>
    </row>
    <row r="166" spans="1:16" x14ac:dyDescent="0.3">
      <c r="A166" s="18" t="s">
        <v>43</v>
      </c>
      <c r="B166" s="18"/>
      <c r="C166" s="18"/>
      <c r="D166" s="18"/>
      <c r="E166" s="25" t="s">
        <v>781</v>
      </c>
      <c r="F166" s="18"/>
      <c r="G166" s="18"/>
      <c r="H166" s="18"/>
      <c r="I166" s="18"/>
    </row>
    <row r="167" spans="1:16" ht="57.6" x14ac:dyDescent="0.3">
      <c r="A167" s="18" t="s">
        <v>47</v>
      </c>
      <c r="B167" s="18"/>
      <c r="C167" s="18"/>
      <c r="D167" s="18"/>
      <c r="E167" s="20" t="s">
        <v>266</v>
      </c>
      <c r="F167" s="18"/>
      <c r="G167" s="18"/>
      <c r="H167" s="18"/>
      <c r="I167" s="18"/>
    </row>
    <row r="168" spans="1:16" x14ac:dyDescent="0.3">
      <c r="A168" s="18" t="s">
        <v>37</v>
      </c>
      <c r="B168" s="18">
        <v>28</v>
      </c>
      <c r="C168" s="19" t="s">
        <v>267</v>
      </c>
      <c r="D168" s="18" t="s">
        <v>177</v>
      </c>
      <c r="E168" s="20" t="s">
        <v>268</v>
      </c>
      <c r="F168" s="21" t="s">
        <v>98</v>
      </c>
      <c r="G168" s="22">
        <v>50.88</v>
      </c>
      <c r="H168" s="23"/>
      <c r="I168" s="23"/>
      <c r="O168" s="24">
        <f>I168*0.21</f>
        <v>0</v>
      </c>
      <c r="P168">
        <v>3</v>
      </c>
    </row>
    <row r="169" spans="1:16" x14ac:dyDescent="0.3">
      <c r="A169" s="18" t="s">
        <v>42</v>
      </c>
      <c r="B169" s="18"/>
      <c r="C169" s="18"/>
      <c r="D169" s="18"/>
      <c r="E169" s="20"/>
      <c r="F169" s="18"/>
      <c r="G169" s="18"/>
      <c r="H169" s="18"/>
      <c r="I169" s="18"/>
    </row>
    <row r="170" spans="1:16" x14ac:dyDescent="0.3">
      <c r="A170" s="18" t="s">
        <v>43</v>
      </c>
      <c r="B170" s="18"/>
      <c r="C170" s="18"/>
      <c r="D170" s="18"/>
      <c r="E170" s="25" t="s">
        <v>781</v>
      </c>
      <c r="F170" s="18"/>
      <c r="G170" s="18"/>
      <c r="H170" s="18"/>
      <c r="I170" s="18"/>
    </row>
    <row r="171" spans="1:16" ht="43.2" x14ac:dyDescent="0.3">
      <c r="A171" s="18" t="s">
        <v>47</v>
      </c>
      <c r="B171" s="18"/>
      <c r="C171" s="18"/>
      <c r="D171" s="18"/>
      <c r="E171" s="20" t="s">
        <v>269</v>
      </c>
      <c r="F171" s="18"/>
      <c r="G171" s="18"/>
      <c r="H171" s="18"/>
      <c r="I171" s="18"/>
    </row>
    <row r="172" spans="1:16" x14ac:dyDescent="0.3">
      <c r="A172" s="18" t="s">
        <v>37</v>
      </c>
      <c r="B172" s="18">
        <v>29</v>
      </c>
      <c r="C172" s="19" t="s">
        <v>270</v>
      </c>
      <c r="D172" s="18" t="s">
        <v>177</v>
      </c>
      <c r="E172" s="20" t="s">
        <v>271</v>
      </c>
      <c r="F172" s="21" t="s">
        <v>41</v>
      </c>
      <c r="G172" s="22">
        <v>2.544</v>
      </c>
      <c r="H172" s="23"/>
      <c r="I172" s="23"/>
      <c r="O172" s="24">
        <f>I172*0.21</f>
        <v>0</v>
      </c>
      <c r="P172">
        <v>3</v>
      </c>
    </row>
    <row r="173" spans="1:16" x14ac:dyDescent="0.3">
      <c r="A173" s="18" t="s">
        <v>42</v>
      </c>
      <c r="B173" s="18"/>
      <c r="C173" s="18"/>
      <c r="D173" s="18"/>
      <c r="E173" s="20"/>
      <c r="F173" s="18"/>
      <c r="G173" s="18"/>
      <c r="H173" s="18"/>
      <c r="I173" s="18"/>
    </row>
    <row r="174" spans="1:16" x14ac:dyDescent="0.3">
      <c r="A174" s="18" t="s">
        <v>43</v>
      </c>
      <c r="B174" s="18"/>
      <c r="C174" s="18"/>
      <c r="D174" s="18"/>
      <c r="E174" s="25" t="s">
        <v>784</v>
      </c>
      <c r="F174" s="18"/>
      <c r="G174" s="18"/>
      <c r="H174" s="18"/>
      <c r="I174" s="18"/>
    </row>
    <row r="175" spans="1:16" ht="43.2" x14ac:dyDescent="0.3">
      <c r="A175" s="18" t="s">
        <v>47</v>
      </c>
      <c r="B175" s="18"/>
      <c r="C175" s="18"/>
      <c r="D175" s="18"/>
      <c r="E175" s="20" t="s">
        <v>273</v>
      </c>
      <c r="F175" s="18"/>
      <c r="G175" s="18"/>
      <c r="H175" s="18"/>
      <c r="I175" s="18"/>
    </row>
    <row r="176" spans="1:16" x14ac:dyDescent="0.3">
      <c r="A176" s="15" t="s">
        <v>34</v>
      </c>
      <c r="B176" s="15"/>
      <c r="C176" s="16" t="s">
        <v>274</v>
      </c>
      <c r="D176" s="15"/>
      <c r="E176" s="15" t="s">
        <v>275</v>
      </c>
      <c r="F176" s="15"/>
      <c r="G176" s="15"/>
      <c r="H176" s="15"/>
      <c r="I176" s="17"/>
    </row>
    <row r="177" spans="1:16" x14ac:dyDescent="0.3">
      <c r="A177" s="18" t="s">
        <v>37</v>
      </c>
      <c r="B177" s="18">
        <v>30</v>
      </c>
      <c r="C177" s="19" t="s">
        <v>276</v>
      </c>
      <c r="D177" s="18" t="s">
        <v>177</v>
      </c>
      <c r="E177" s="20" t="s">
        <v>277</v>
      </c>
      <c r="F177" s="21" t="s">
        <v>98</v>
      </c>
      <c r="G177" s="22">
        <v>555.29999999999995</v>
      </c>
      <c r="H177" s="23"/>
      <c r="I177" s="23"/>
      <c r="O177" s="24">
        <f>I177*0.21</f>
        <v>0</v>
      </c>
      <c r="P177">
        <v>3</v>
      </c>
    </row>
    <row r="178" spans="1:16" x14ac:dyDescent="0.3">
      <c r="A178" s="18" t="s">
        <v>42</v>
      </c>
      <c r="B178" s="18"/>
      <c r="C178" s="18"/>
      <c r="D178" s="18"/>
      <c r="E178" s="20"/>
      <c r="F178" s="18"/>
      <c r="G178" s="18"/>
      <c r="H178" s="18"/>
      <c r="I178" s="18"/>
    </row>
    <row r="179" spans="1:16" x14ac:dyDescent="0.3">
      <c r="A179" s="18" t="s">
        <v>43</v>
      </c>
      <c r="B179" s="18"/>
      <c r="C179" s="18"/>
      <c r="D179" s="18"/>
      <c r="E179" s="25" t="s">
        <v>785</v>
      </c>
      <c r="F179" s="18"/>
      <c r="G179" s="18"/>
      <c r="H179" s="18"/>
      <c r="I179" s="18"/>
    </row>
    <row r="180" spans="1:16" x14ac:dyDescent="0.3">
      <c r="A180" s="18" t="s">
        <v>43</v>
      </c>
      <c r="B180" s="18"/>
      <c r="C180" s="18"/>
      <c r="D180" s="18"/>
      <c r="E180" s="25" t="s">
        <v>786</v>
      </c>
      <c r="F180" s="18"/>
      <c r="G180" s="18"/>
      <c r="H180" s="18"/>
      <c r="I180" s="18"/>
    </row>
    <row r="181" spans="1:16" x14ac:dyDescent="0.3">
      <c r="A181" s="18" t="s">
        <v>43</v>
      </c>
      <c r="B181" s="18"/>
      <c r="C181" s="18"/>
      <c r="D181" s="18"/>
      <c r="E181" s="25" t="s">
        <v>787</v>
      </c>
      <c r="F181" s="18"/>
      <c r="G181" s="18"/>
      <c r="H181" s="18"/>
      <c r="I181" s="18"/>
    </row>
    <row r="182" spans="1:16" x14ac:dyDescent="0.3">
      <c r="A182" s="18" t="s">
        <v>43</v>
      </c>
      <c r="B182" s="18"/>
      <c r="C182" s="18"/>
      <c r="D182" s="18"/>
      <c r="E182" s="25" t="s">
        <v>788</v>
      </c>
      <c r="F182" s="18"/>
      <c r="G182" s="18"/>
      <c r="H182" s="18"/>
      <c r="I182" s="18"/>
    </row>
    <row r="183" spans="1:16" ht="28.8" x14ac:dyDescent="0.3">
      <c r="A183" s="18" t="s">
        <v>47</v>
      </c>
      <c r="B183" s="18"/>
      <c r="C183" s="18"/>
      <c r="D183" s="18"/>
      <c r="E183" s="20" t="s">
        <v>283</v>
      </c>
      <c r="F183" s="18"/>
      <c r="G183" s="18"/>
      <c r="H183" s="18"/>
      <c r="I183" s="18"/>
    </row>
    <row r="184" spans="1:16" x14ac:dyDescent="0.3">
      <c r="A184" s="15" t="s">
        <v>34</v>
      </c>
      <c r="B184" s="15"/>
      <c r="C184" s="16" t="s">
        <v>300</v>
      </c>
      <c r="D184" s="15"/>
      <c r="E184" s="15" t="s">
        <v>301</v>
      </c>
      <c r="F184" s="15"/>
      <c r="G184" s="15"/>
      <c r="H184" s="15"/>
      <c r="I184" s="17"/>
    </row>
    <row r="185" spans="1:16" x14ac:dyDescent="0.3">
      <c r="A185" s="18" t="s">
        <v>37</v>
      </c>
      <c r="B185" s="18">
        <v>31</v>
      </c>
      <c r="C185" s="19" t="s">
        <v>789</v>
      </c>
      <c r="D185" s="18"/>
      <c r="E185" s="20" t="s">
        <v>790</v>
      </c>
      <c r="F185" s="21" t="s">
        <v>149</v>
      </c>
      <c r="G185" s="22">
        <v>19.100000000000001</v>
      </c>
      <c r="H185" s="23"/>
      <c r="I185" s="23"/>
      <c r="O185" s="24">
        <f>I185*0.21</f>
        <v>0</v>
      </c>
      <c r="P185">
        <v>3</v>
      </c>
    </row>
    <row r="186" spans="1:16" x14ac:dyDescent="0.3">
      <c r="A186" s="18" t="s">
        <v>42</v>
      </c>
      <c r="B186" s="18"/>
      <c r="C186" s="18"/>
      <c r="D186" s="18"/>
      <c r="E186" s="20"/>
      <c r="F186" s="18"/>
      <c r="G186" s="18"/>
      <c r="H186" s="18"/>
      <c r="I186" s="18"/>
    </row>
    <row r="187" spans="1:16" x14ac:dyDescent="0.3">
      <c r="A187" s="18" t="s">
        <v>43</v>
      </c>
      <c r="B187" s="18"/>
      <c r="C187" s="18"/>
      <c r="D187" s="18"/>
      <c r="E187" s="25" t="s">
        <v>791</v>
      </c>
      <c r="F187" s="18"/>
      <c r="G187" s="18"/>
      <c r="H187" s="18"/>
      <c r="I187" s="18"/>
    </row>
    <row r="188" spans="1:16" x14ac:dyDescent="0.3">
      <c r="A188" s="18" t="s">
        <v>43</v>
      </c>
      <c r="B188" s="18"/>
      <c r="C188" s="18"/>
      <c r="D188" s="18"/>
      <c r="E188" s="25" t="s">
        <v>792</v>
      </c>
      <c r="F188" s="18"/>
      <c r="G188" s="18"/>
      <c r="H188" s="18"/>
      <c r="I188" s="18"/>
    </row>
    <row r="189" spans="1:16" ht="187.2" x14ac:dyDescent="0.3">
      <c r="A189" s="18" t="s">
        <v>47</v>
      </c>
      <c r="B189" s="18"/>
      <c r="C189" s="18"/>
      <c r="D189" s="18"/>
      <c r="E189" s="20" t="s">
        <v>306</v>
      </c>
      <c r="F189" s="18"/>
      <c r="G189" s="18"/>
      <c r="H189" s="18"/>
      <c r="I189" s="18"/>
    </row>
    <row r="190" spans="1:16" x14ac:dyDescent="0.3">
      <c r="A190" s="15" t="s">
        <v>34</v>
      </c>
      <c r="B190" s="15"/>
      <c r="C190" s="16" t="s">
        <v>307</v>
      </c>
      <c r="D190" s="15"/>
      <c r="E190" s="15" t="s">
        <v>308</v>
      </c>
      <c r="F190" s="15"/>
      <c r="G190" s="15"/>
      <c r="H190" s="15"/>
      <c r="I190" s="17"/>
    </row>
    <row r="191" spans="1:16" x14ac:dyDescent="0.3">
      <c r="A191" s="18" t="s">
        <v>37</v>
      </c>
      <c r="B191" s="18">
        <v>32</v>
      </c>
      <c r="C191" s="19" t="s">
        <v>309</v>
      </c>
      <c r="D191" s="18" t="s">
        <v>177</v>
      </c>
      <c r="E191" s="20" t="s">
        <v>310</v>
      </c>
      <c r="F191" s="21" t="s">
        <v>41</v>
      </c>
      <c r="G191" s="22">
        <v>148.21700000000001</v>
      </c>
      <c r="H191" s="23"/>
      <c r="I191" s="23"/>
      <c r="O191" s="24">
        <f>I191*0.21</f>
        <v>0</v>
      </c>
      <c r="P191">
        <v>3</v>
      </c>
    </row>
    <row r="192" spans="1:16" x14ac:dyDescent="0.3">
      <c r="A192" s="18" t="s">
        <v>42</v>
      </c>
      <c r="B192" s="18"/>
      <c r="C192" s="18"/>
      <c r="D192" s="18"/>
      <c r="E192" s="20"/>
      <c r="F192" s="18"/>
      <c r="G192" s="18"/>
      <c r="H192" s="18"/>
      <c r="I192" s="18"/>
    </row>
    <row r="193" spans="1:16" x14ac:dyDescent="0.3">
      <c r="A193" s="18" t="s">
        <v>43</v>
      </c>
      <c r="B193" s="18"/>
      <c r="C193" s="18"/>
      <c r="D193" s="18"/>
      <c r="E193" s="25" t="s">
        <v>793</v>
      </c>
      <c r="F193" s="18"/>
      <c r="G193" s="18"/>
      <c r="H193" s="18"/>
      <c r="I193" s="18"/>
    </row>
    <row r="194" spans="1:16" x14ac:dyDescent="0.3">
      <c r="A194" s="18" t="s">
        <v>43</v>
      </c>
      <c r="B194" s="18"/>
      <c r="C194" s="18"/>
      <c r="D194" s="18"/>
      <c r="E194" s="25" t="s">
        <v>794</v>
      </c>
      <c r="F194" s="18"/>
      <c r="G194" s="18"/>
      <c r="H194" s="18"/>
      <c r="I194" s="18"/>
    </row>
    <row r="195" spans="1:16" x14ac:dyDescent="0.3">
      <c r="A195" s="18" t="s">
        <v>43</v>
      </c>
      <c r="B195" s="18"/>
      <c r="C195" s="18"/>
      <c r="D195" s="18"/>
      <c r="E195" s="25" t="s">
        <v>795</v>
      </c>
      <c r="F195" s="18"/>
      <c r="G195" s="18"/>
      <c r="H195" s="18"/>
      <c r="I195" s="18"/>
    </row>
    <row r="196" spans="1:16" ht="57.6" x14ac:dyDescent="0.3">
      <c r="A196" s="18" t="s">
        <v>47</v>
      </c>
      <c r="B196" s="18"/>
      <c r="C196" s="18"/>
      <c r="D196" s="18"/>
      <c r="E196" s="20" t="s">
        <v>313</v>
      </c>
      <c r="F196" s="18"/>
      <c r="G196" s="18"/>
      <c r="H196" s="18"/>
      <c r="I196" s="18"/>
    </row>
    <row r="197" spans="1:16" x14ac:dyDescent="0.3">
      <c r="A197" s="18" t="s">
        <v>37</v>
      </c>
      <c r="B197" s="18">
        <v>33</v>
      </c>
      <c r="C197" s="19" t="s">
        <v>314</v>
      </c>
      <c r="D197" s="18" t="s">
        <v>315</v>
      </c>
      <c r="E197" s="20" t="s">
        <v>316</v>
      </c>
      <c r="F197" s="21" t="s">
        <v>98</v>
      </c>
      <c r="G197" s="22">
        <v>28.65</v>
      </c>
      <c r="H197" s="23"/>
      <c r="I197" s="23"/>
      <c r="O197" s="24">
        <f>I197*0.21</f>
        <v>0</v>
      </c>
      <c r="P197">
        <v>3</v>
      </c>
    </row>
    <row r="198" spans="1:16" x14ac:dyDescent="0.3">
      <c r="A198" s="18" t="s">
        <v>42</v>
      </c>
      <c r="B198" s="18"/>
      <c r="C198" s="18"/>
      <c r="D198" s="18"/>
      <c r="E198" s="20"/>
      <c r="F198" s="18"/>
      <c r="G198" s="18"/>
      <c r="H198" s="18"/>
      <c r="I198" s="18"/>
    </row>
    <row r="199" spans="1:16" x14ac:dyDescent="0.3">
      <c r="A199" s="18" t="s">
        <v>43</v>
      </c>
      <c r="B199" s="18"/>
      <c r="C199" s="18"/>
      <c r="D199" s="18"/>
      <c r="E199" s="25" t="s">
        <v>796</v>
      </c>
      <c r="F199" s="18"/>
      <c r="G199" s="18"/>
      <c r="H199" s="18"/>
      <c r="I199" s="18"/>
    </row>
    <row r="200" spans="1:16" x14ac:dyDescent="0.3">
      <c r="A200" s="18" t="s">
        <v>43</v>
      </c>
      <c r="B200" s="18"/>
      <c r="C200" s="18"/>
      <c r="D200" s="18"/>
      <c r="E200" s="25" t="s">
        <v>797</v>
      </c>
      <c r="F200" s="18"/>
      <c r="G200" s="18"/>
      <c r="H200" s="18"/>
      <c r="I200" s="18"/>
    </row>
    <row r="201" spans="1:16" ht="115.2" x14ac:dyDescent="0.3">
      <c r="A201" s="18" t="s">
        <v>47</v>
      </c>
      <c r="B201" s="18"/>
      <c r="C201" s="18"/>
      <c r="D201" s="18"/>
      <c r="E201" s="20" t="s">
        <v>319</v>
      </c>
      <c r="F201" s="18"/>
      <c r="G201" s="18"/>
      <c r="H201" s="18"/>
      <c r="I201" s="18"/>
    </row>
    <row r="202" spans="1:16" x14ac:dyDescent="0.3">
      <c r="A202" s="18" t="s">
        <v>37</v>
      </c>
      <c r="B202" s="18">
        <v>34</v>
      </c>
      <c r="C202" s="19" t="s">
        <v>314</v>
      </c>
      <c r="D202" s="18" t="s">
        <v>320</v>
      </c>
      <c r="E202" s="20" t="s">
        <v>321</v>
      </c>
      <c r="F202" s="21" t="s">
        <v>98</v>
      </c>
      <c r="G202" s="22">
        <v>558.29100000000005</v>
      </c>
      <c r="H202" s="23"/>
      <c r="I202" s="23"/>
      <c r="O202" s="24">
        <f>I202*0.21</f>
        <v>0</v>
      </c>
      <c r="P202">
        <v>3</v>
      </c>
    </row>
    <row r="203" spans="1:16" ht="28.8" x14ac:dyDescent="0.3">
      <c r="A203" s="18" t="s">
        <v>42</v>
      </c>
      <c r="B203" s="18"/>
      <c r="C203" s="18"/>
      <c r="D203" s="18"/>
      <c r="E203" s="20" t="s">
        <v>322</v>
      </c>
      <c r="F203" s="18"/>
      <c r="G203" s="18"/>
      <c r="H203" s="18"/>
      <c r="I203" s="18"/>
    </row>
    <row r="204" spans="1:16" x14ac:dyDescent="0.3">
      <c r="A204" s="18" t="s">
        <v>43</v>
      </c>
      <c r="B204" s="18"/>
      <c r="C204" s="18"/>
      <c r="D204" s="18"/>
      <c r="E204" s="25" t="s">
        <v>798</v>
      </c>
      <c r="F204" s="18"/>
      <c r="G204" s="18"/>
      <c r="H204" s="18"/>
      <c r="I204" s="18"/>
    </row>
    <row r="205" spans="1:16" x14ac:dyDescent="0.3">
      <c r="A205" s="18" t="s">
        <v>43</v>
      </c>
      <c r="B205" s="18"/>
      <c r="C205" s="18"/>
      <c r="D205" s="18"/>
      <c r="E205" s="25" t="s">
        <v>799</v>
      </c>
      <c r="F205" s="18"/>
      <c r="G205" s="18"/>
      <c r="H205" s="18"/>
      <c r="I205" s="18"/>
    </row>
    <row r="206" spans="1:16" ht="115.2" x14ac:dyDescent="0.3">
      <c r="A206" s="18" t="s">
        <v>47</v>
      </c>
      <c r="B206" s="18"/>
      <c r="C206" s="18"/>
      <c r="D206" s="18"/>
      <c r="E206" s="20" t="s">
        <v>319</v>
      </c>
      <c r="F206" s="18"/>
      <c r="G206" s="18"/>
      <c r="H206" s="18"/>
      <c r="I206" s="18"/>
    </row>
    <row r="207" spans="1:16" x14ac:dyDescent="0.3">
      <c r="A207" s="15" t="s">
        <v>34</v>
      </c>
      <c r="B207" s="15"/>
      <c r="C207" s="16" t="s">
        <v>326</v>
      </c>
      <c r="D207" s="15"/>
      <c r="E207" s="15" t="s">
        <v>327</v>
      </c>
      <c r="F207" s="15"/>
      <c r="G207" s="15"/>
      <c r="H207" s="15"/>
      <c r="I207" s="17"/>
    </row>
    <row r="208" spans="1:16" x14ac:dyDescent="0.3">
      <c r="A208" s="18" t="s">
        <v>37</v>
      </c>
      <c r="B208" s="18">
        <v>35</v>
      </c>
      <c r="C208" s="19" t="s">
        <v>328</v>
      </c>
      <c r="D208" s="18" t="s">
        <v>177</v>
      </c>
      <c r="E208" s="20" t="s">
        <v>329</v>
      </c>
      <c r="F208" s="21" t="s">
        <v>41</v>
      </c>
      <c r="G208" s="22">
        <v>13.18</v>
      </c>
      <c r="H208" s="23"/>
      <c r="I208" s="23"/>
      <c r="O208" s="24">
        <f>I208*0.21</f>
        <v>0</v>
      </c>
      <c r="P208">
        <v>3</v>
      </c>
    </row>
    <row r="209" spans="1:16" x14ac:dyDescent="0.3">
      <c r="A209" s="18" t="s">
        <v>42</v>
      </c>
      <c r="B209" s="18"/>
      <c r="C209" s="18"/>
      <c r="D209" s="18"/>
      <c r="E209" s="20"/>
      <c r="F209" s="18"/>
      <c r="G209" s="18"/>
      <c r="H209" s="18"/>
      <c r="I209" s="18"/>
    </row>
    <row r="210" spans="1:16" x14ac:dyDescent="0.3">
      <c r="A210" s="18" t="s">
        <v>43</v>
      </c>
      <c r="B210" s="18"/>
      <c r="C210" s="18"/>
      <c r="D210" s="18"/>
      <c r="E210" s="25" t="s">
        <v>800</v>
      </c>
      <c r="F210" s="18"/>
      <c r="G210" s="18"/>
      <c r="H210" s="18"/>
      <c r="I210" s="18"/>
    </row>
    <row r="211" spans="1:16" x14ac:dyDescent="0.3">
      <c r="A211" s="18" t="s">
        <v>43</v>
      </c>
      <c r="B211" s="18"/>
      <c r="C211" s="18"/>
      <c r="D211" s="18"/>
      <c r="E211" s="25" t="s">
        <v>801</v>
      </c>
      <c r="F211" s="18"/>
      <c r="G211" s="18"/>
      <c r="H211" s="18"/>
      <c r="I211" s="18"/>
    </row>
    <row r="212" spans="1:16" ht="409.6" x14ac:dyDescent="0.3">
      <c r="A212" s="18" t="s">
        <v>47</v>
      </c>
      <c r="B212" s="18"/>
      <c r="C212" s="18"/>
      <c r="D212" s="18"/>
      <c r="E212" s="20" t="s">
        <v>332</v>
      </c>
      <c r="F212" s="18"/>
      <c r="G212" s="18"/>
      <c r="H212" s="18"/>
      <c r="I212" s="18"/>
    </row>
    <row r="213" spans="1:16" x14ac:dyDescent="0.3">
      <c r="A213" s="15" t="s">
        <v>34</v>
      </c>
      <c r="B213" s="15"/>
      <c r="C213" s="16" t="s">
        <v>802</v>
      </c>
      <c r="D213" s="15"/>
      <c r="E213" s="15" t="s">
        <v>803</v>
      </c>
      <c r="F213" s="15"/>
      <c r="G213" s="15"/>
      <c r="H213" s="15"/>
      <c r="I213" s="17"/>
    </row>
    <row r="214" spans="1:16" x14ac:dyDescent="0.3">
      <c r="A214" s="18" t="s">
        <v>37</v>
      </c>
      <c r="B214" s="18">
        <v>36</v>
      </c>
      <c r="C214" s="19" t="s">
        <v>804</v>
      </c>
      <c r="D214" s="18" t="s">
        <v>177</v>
      </c>
      <c r="E214" s="20" t="s">
        <v>805</v>
      </c>
      <c r="F214" s="21" t="s">
        <v>41</v>
      </c>
      <c r="G214" s="22">
        <v>7.5490000000000004</v>
      </c>
      <c r="H214" s="23"/>
      <c r="I214" s="23"/>
      <c r="O214" s="24">
        <f>I214*0.21</f>
        <v>0</v>
      </c>
      <c r="P214">
        <v>3</v>
      </c>
    </row>
    <row r="215" spans="1:16" x14ac:dyDescent="0.3">
      <c r="A215" s="18" t="s">
        <v>42</v>
      </c>
      <c r="B215" s="18"/>
      <c r="C215" s="18"/>
      <c r="D215" s="18"/>
      <c r="E215" s="20"/>
      <c r="F215" s="18"/>
      <c r="G215" s="18"/>
      <c r="H215" s="18"/>
      <c r="I215" s="18"/>
    </row>
    <row r="216" spans="1:16" x14ac:dyDescent="0.3">
      <c r="A216" s="18" t="s">
        <v>43</v>
      </c>
      <c r="B216" s="18"/>
      <c r="C216" s="18"/>
      <c r="D216" s="18"/>
      <c r="E216" s="25" t="s">
        <v>806</v>
      </c>
      <c r="F216" s="18"/>
      <c r="G216" s="18"/>
      <c r="H216" s="18"/>
      <c r="I216" s="18"/>
    </row>
    <row r="217" spans="1:16" x14ac:dyDescent="0.3">
      <c r="A217" s="18" t="s">
        <v>43</v>
      </c>
      <c r="B217" s="18"/>
      <c r="C217" s="18"/>
      <c r="D217" s="18"/>
      <c r="E217" s="25" t="s">
        <v>807</v>
      </c>
      <c r="F217" s="18"/>
      <c r="G217" s="18"/>
      <c r="H217" s="18"/>
      <c r="I217" s="18"/>
    </row>
    <row r="218" spans="1:16" x14ac:dyDescent="0.3">
      <c r="A218" s="18" t="s">
        <v>43</v>
      </c>
      <c r="B218" s="18"/>
      <c r="C218" s="18"/>
      <c r="D218" s="18"/>
      <c r="E218" s="25" t="s">
        <v>808</v>
      </c>
      <c r="F218" s="18"/>
      <c r="G218" s="18"/>
      <c r="H218" s="18"/>
      <c r="I218" s="18"/>
    </row>
    <row r="219" spans="1:16" ht="273.60000000000002" x14ac:dyDescent="0.3">
      <c r="A219" s="18" t="s">
        <v>47</v>
      </c>
      <c r="B219" s="18"/>
      <c r="C219" s="18"/>
      <c r="D219" s="18"/>
      <c r="E219" s="20" t="s">
        <v>809</v>
      </c>
      <c r="F219" s="18"/>
      <c r="G219" s="18"/>
      <c r="H219" s="18"/>
      <c r="I219" s="18"/>
    </row>
    <row r="220" spans="1:16" x14ac:dyDescent="0.3">
      <c r="A220" s="15" t="s">
        <v>34</v>
      </c>
      <c r="B220" s="15"/>
      <c r="C220" s="16" t="s">
        <v>343</v>
      </c>
      <c r="D220" s="15"/>
      <c r="E220" s="15" t="s">
        <v>344</v>
      </c>
      <c r="F220" s="15"/>
      <c r="G220" s="15"/>
      <c r="H220" s="15"/>
      <c r="I220" s="17"/>
    </row>
    <row r="221" spans="1:16" x14ac:dyDescent="0.3">
      <c r="A221" s="18" t="s">
        <v>37</v>
      </c>
      <c r="B221" s="18">
        <v>37</v>
      </c>
      <c r="C221" s="19" t="s">
        <v>810</v>
      </c>
      <c r="D221" s="18" t="s">
        <v>177</v>
      </c>
      <c r="E221" s="20" t="s">
        <v>811</v>
      </c>
      <c r="F221" s="21" t="s">
        <v>98</v>
      </c>
      <c r="G221" s="22">
        <v>24.73</v>
      </c>
      <c r="H221" s="23"/>
      <c r="I221" s="23"/>
      <c r="O221" s="24">
        <f>I221*0.21</f>
        <v>0</v>
      </c>
      <c r="P221">
        <v>3</v>
      </c>
    </row>
    <row r="222" spans="1:16" x14ac:dyDescent="0.3">
      <c r="A222" s="18" t="s">
        <v>42</v>
      </c>
      <c r="B222" s="18"/>
      <c r="C222" s="18"/>
      <c r="D222" s="18"/>
      <c r="E222" s="20"/>
      <c r="F222" s="18"/>
      <c r="G222" s="18"/>
      <c r="H222" s="18"/>
      <c r="I222" s="18"/>
    </row>
    <row r="223" spans="1:16" x14ac:dyDescent="0.3">
      <c r="A223" s="18" t="s">
        <v>43</v>
      </c>
      <c r="B223" s="18"/>
      <c r="C223" s="18"/>
      <c r="D223" s="18"/>
      <c r="E223" s="25" t="s">
        <v>812</v>
      </c>
      <c r="F223" s="18"/>
      <c r="G223" s="18"/>
      <c r="H223" s="18"/>
      <c r="I223" s="18"/>
    </row>
    <row r="224" spans="1:16" x14ac:dyDescent="0.3">
      <c r="A224" s="18" t="s">
        <v>43</v>
      </c>
      <c r="B224" s="18"/>
      <c r="C224" s="18"/>
      <c r="D224" s="18"/>
      <c r="E224" s="25" t="s">
        <v>813</v>
      </c>
      <c r="F224" s="18"/>
      <c r="G224" s="18"/>
      <c r="H224" s="18"/>
      <c r="I224" s="18"/>
    </row>
    <row r="225" spans="1:16" ht="144" x14ac:dyDescent="0.3">
      <c r="A225" s="18" t="s">
        <v>47</v>
      </c>
      <c r="B225" s="18"/>
      <c r="C225" s="18"/>
      <c r="D225" s="18"/>
      <c r="E225" s="20" t="s">
        <v>350</v>
      </c>
      <c r="F225" s="18"/>
      <c r="G225" s="18"/>
      <c r="H225" s="18"/>
      <c r="I225" s="18"/>
    </row>
    <row r="226" spans="1:16" x14ac:dyDescent="0.3">
      <c r="A226" s="18" t="s">
        <v>37</v>
      </c>
      <c r="B226" s="18">
        <v>38</v>
      </c>
      <c r="C226" s="19" t="s">
        <v>814</v>
      </c>
      <c r="D226" s="18" t="s">
        <v>815</v>
      </c>
      <c r="E226" s="20" t="s">
        <v>816</v>
      </c>
      <c r="F226" s="21" t="s">
        <v>98</v>
      </c>
      <c r="G226" s="22">
        <v>142.01</v>
      </c>
      <c r="H226" s="23"/>
      <c r="I226" s="23"/>
      <c r="O226" s="24">
        <f>I226*0.21</f>
        <v>0</v>
      </c>
      <c r="P226">
        <v>3</v>
      </c>
    </row>
    <row r="227" spans="1:16" x14ac:dyDescent="0.3">
      <c r="A227" s="18" t="s">
        <v>42</v>
      </c>
      <c r="B227" s="18"/>
      <c r="C227" s="18"/>
      <c r="D227" s="18"/>
      <c r="E227" s="20" t="s">
        <v>817</v>
      </c>
      <c r="F227" s="18"/>
      <c r="G227" s="18"/>
      <c r="H227" s="18"/>
      <c r="I227" s="18"/>
    </row>
    <row r="228" spans="1:16" x14ac:dyDescent="0.3">
      <c r="A228" s="18" t="s">
        <v>43</v>
      </c>
      <c r="B228" s="18"/>
      <c r="C228" s="18"/>
      <c r="D228" s="18"/>
      <c r="E228" s="25" t="s">
        <v>818</v>
      </c>
      <c r="F228" s="18"/>
      <c r="G228" s="18"/>
      <c r="H228" s="18"/>
      <c r="I228" s="18"/>
    </row>
    <row r="229" spans="1:16" x14ac:dyDescent="0.3">
      <c r="A229" s="18" t="s">
        <v>43</v>
      </c>
      <c r="B229" s="18"/>
      <c r="C229" s="18"/>
      <c r="D229" s="18"/>
      <c r="E229" s="25" t="s">
        <v>819</v>
      </c>
      <c r="F229" s="18"/>
      <c r="G229" s="18"/>
      <c r="H229" s="18"/>
      <c r="I229" s="18"/>
    </row>
    <row r="230" spans="1:16" ht="144" x14ac:dyDescent="0.3">
      <c r="A230" s="18" t="s">
        <v>47</v>
      </c>
      <c r="B230" s="18"/>
      <c r="C230" s="18"/>
      <c r="D230" s="18"/>
      <c r="E230" s="20" t="s">
        <v>350</v>
      </c>
      <c r="F230" s="18"/>
      <c r="G230" s="18"/>
      <c r="H230" s="18"/>
      <c r="I230" s="18"/>
    </row>
    <row r="231" spans="1:16" x14ac:dyDescent="0.3">
      <c r="A231" s="15" t="s">
        <v>34</v>
      </c>
      <c r="B231" s="15"/>
      <c r="C231" s="16" t="s">
        <v>351</v>
      </c>
      <c r="D231" s="15"/>
      <c r="E231" s="15" t="s">
        <v>352</v>
      </c>
      <c r="F231" s="15"/>
      <c r="G231" s="15"/>
      <c r="H231" s="15"/>
      <c r="I231" s="17"/>
    </row>
    <row r="232" spans="1:16" x14ac:dyDescent="0.3">
      <c r="A232" s="18" t="s">
        <v>37</v>
      </c>
      <c r="B232" s="18">
        <v>39</v>
      </c>
      <c r="C232" s="19" t="s">
        <v>353</v>
      </c>
      <c r="D232" s="18" t="s">
        <v>177</v>
      </c>
      <c r="E232" s="20" t="s">
        <v>354</v>
      </c>
      <c r="F232" s="21" t="s">
        <v>41</v>
      </c>
      <c r="G232" s="22">
        <v>2.0299999999999998</v>
      </c>
      <c r="H232" s="23"/>
      <c r="I232" s="23"/>
      <c r="O232" s="24">
        <f>I232*0.21</f>
        <v>0</v>
      </c>
      <c r="P232">
        <v>3</v>
      </c>
    </row>
    <row r="233" spans="1:16" x14ac:dyDescent="0.3">
      <c r="A233" s="18" t="s">
        <v>42</v>
      </c>
      <c r="B233" s="18"/>
      <c r="C233" s="18"/>
      <c r="D233" s="18"/>
      <c r="E233" s="20"/>
      <c r="F233" s="18"/>
      <c r="G233" s="18"/>
      <c r="H233" s="18"/>
      <c r="I233" s="18"/>
    </row>
    <row r="234" spans="1:16" x14ac:dyDescent="0.3">
      <c r="A234" s="18" t="s">
        <v>43</v>
      </c>
      <c r="B234" s="18"/>
      <c r="C234" s="18"/>
      <c r="D234" s="18"/>
      <c r="E234" s="25" t="s">
        <v>820</v>
      </c>
      <c r="F234" s="18"/>
      <c r="G234" s="18"/>
      <c r="H234" s="18"/>
      <c r="I234" s="18"/>
    </row>
    <row r="235" spans="1:16" x14ac:dyDescent="0.3">
      <c r="A235" s="18" t="s">
        <v>43</v>
      </c>
      <c r="B235" s="18"/>
      <c r="C235" s="18"/>
      <c r="D235" s="18"/>
      <c r="E235" s="25" t="s">
        <v>821</v>
      </c>
      <c r="F235" s="18"/>
      <c r="G235" s="18"/>
      <c r="H235" s="18"/>
      <c r="I235" s="18"/>
    </row>
    <row r="236" spans="1:16" ht="57.6" x14ac:dyDescent="0.3">
      <c r="A236" s="18" t="s">
        <v>47</v>
      </c>
      <c r="B236" s="18"/>
      <c r="C236" s="18"/>
      <c r="D236" s="18"/>
      <c r="E236" s="20" t="s">
        <v>357</v>
      </c>
      <c r="F236" s="18"/>
      <c r="G236" s="18"/>
      <c r="H236" s="18"/>
      <c r="I236" s="18"/>
    </row>
    <row r="237" spans="1:16" x14ac:dyDescent="0.3">
      <c r="A237" s="18" t="s">
        <v>37</v>
      </c>
      <c r="B237" s="18">
        <v>40</v>
      </c>
      <c r="C237" s="19" t="s">
        <v>358</v>
      </c>
      <c r="D237" s="18" t="s">
        <v>177</v>
      </c>
      <c r="E237" s="20" t="s">
        <v>359</v>
      </c>
      <c r="F237" s="21" t="s">
        <v>98</v>
      </c>
      <c r="G237" s="22">
        <v>549.26700000000005</v>
      </c>
      <c r="H237" s="23"/>
      <c r="I237" s="23"/>
      <c r="O237" s="24">
        <f>I237*0.21</f>
        <v>0</v>
      </c>
      <c r="P237">
        <v>3</v>
      </c>
    </row>
    <row r="238" spans="1:16" x14ac:dyDescent="0.3">
      <c r="A238" s="18" t="s">
        <v>42</v>
      </c>
      <c r="B238" s="18"/>
      <c r="C238" s="18"/>
      <c r="D238" s="18"/>
      <c r="E238" s="20"/>
      <c r="F238" s="18"/>
      <c r="G238" s="18"/>
      <c r="H238" s="18"/>
      <c r="I238" s="18"/>
    </row>
    <row r="239" spans="1:16" x14ac:dyDescent="0.3">
      <c r="A239" s="18" t="s">
        <v>43</v>
      </c>
      <c r="B239" s="18"/>
      <c r="C239" s="18"/>
      <c r="D239" s="18"/>
      <c r="E239" s="25" t="s">
        <v>822</v>
      </c>
      <c r="F239" s="18"/>
      <c r="G239" s="18"/>
      <c r="H239" s="18"/>
      <c r="I239" s="18"/>
    </row>
    <row r="240" spans="1:16" x14ac:dyDescent="0.3">
      <c r="A240" s="18" t="s">
        <v>43</v>
      </c>
      <c r="B240" s="18"/>
      <c r="C240" s="18"/>
      <c r="D240" s="18"/>
      <c r="E240" s="25" t="s">
        <v>823</v>
      </c>
      <c r="F240" s="18"/>
      <c r="G240" s="18"/>
      <c r="H240" s="18"/>
      <c r="I240" s="18"/>
    </row>
    <row r="241" spans="1:16" x14ac:dyDescent="0.3">
      <c r="A241" s="18" t="s">
        <v>43</v>
      </c>
      <c r="B241" s="18"/>
      <c r="C241" s="18"/>
      <c r="D241" s="18"/>
      <c r="E241" s="25" t="s">
        <v>824</v>
      </c>
      <c r="F241" s="18"/>
      <c r="G241" s="18"/>
      <c r="H241" s="18"/>
      <c r="I241" s="18"/>
    </row>
    <row r="242" spans="1:16" x14ac:dyDescent="0.3">
      <c r="A242" s="18" t="s">
        <v>43</v>
      </c>
      <c r="B242" s="18"/>
      <c r="C242" s="18"/>
      <c r="D242" s="18"/>
      <c r="E242" s="25" t="s">
        <v>825</v>
      </c>
      <c r="F242" s="18"/>
      <c r="G242" s="18"/>
      <c r="H242" s="18"/>
      <c r="I242" s="18"/>
    </row>
    <row r="243" spans="1:16" x14ac:dyDescent="0.3">
      <c r="A243" s="18" t="s">
        <v>43</v>
      </c>
      <c r="B243" s="18"/>
      <c r="C243" s="18"/>
      <c r="D243" s="18"/>
      <c r="E243" s="25" t="s">
        <v>826</v>
      </c>
      <c r="F243" s="18"/>
      <c r="G243" s="18"/>
      <c r="H243" s="18"/>
      <c r="I243" s="18"/>
    </row>
    <row r="244" spans="1:16" x14ac:dyDescent="0.3">
      <c r="A244" s="18" t="s">
        <v>43</v>
      </c>
      <c r="B244" s="18"/>
      <c r="C244" s="18"/>
      <c r="D244" s="18"/>
      <c r="E244" s="25" t="s">
        <v>827</v>
      </c>
      <c r="F244" s="18"/>
      <c r="G244" s="18"/>
      <c r="H244" s="18"/>
      <c r="I244" s="18"/>
    </row>
    <row r="245" spans="1:16" x14ac:dyDescent="0.3">
      <c r="A245" s="18" t="s">
        <v>43</v>
      </c>
      <c r="B245" s="18"/>
      <c r="C245" s="18"/>
      <c r="D245" s="18"/>
      <c r="E245" s="25" t="s">
        <v>828</v>
      </c>
      <c r="F245" s="18"/>
      <c r="G245" s="18"/>
      <c r="H245" s="18"/>
      <c r="I245" s="18"/>
    </row>
    <row r="246" spans="1:16" ht="57.6" x14ac:dyDescent="0.3">
      <c r="A246" s="18" t="s">
        <v>47</v>
      </c>
      <c r="B246" s="18"/>
      <c r="C246" s="18"/>
      <c r="D246" s="18"/>
      <c r="E246" s="20" t="s">
        <v>357</v>
      </c>
      <c r="F246" s="18"/>
      <c r="G246" s="18"/>
      <c r="H246" s="18"/>
      <c r="I246" s="18"/>
    </row>
    <row r="247" spans="1:16" x14ac:dyDescent="0.3">
      <c r="A247" s="18" t="s">
        <v>37</v>
      </c>
      <c r="B247" s="18">
        <v>41</v>
      </c>
      <c r="C247" s="19" t="s">
        <v>368</v>
      </c>
      <c r="D247" s="18" t="s">
        <v>177</v>
      </c>
      <c r="E247" s="20" t="s">
        <v>369</v>
      </c>
      <c r="F247" s="21" t="s">
        <v>98</v>
      </c>
      <c r="G247" s="22">
        <v>170.41200000000001</v>
      </c>
      <c r="H247" s="23"/>
      <c r="I247" s="23"/>
      <c r="O247" s="24">
        <f>I247*0.21</f>
        <v>0</v>
      </c>
      <c r="P247">
        <v>3</v>
      </c>
    </row>
    <row r="248" spans="1:16" x14ac:dyDescent="0.3">
      <c r="A248" s="18" t="s">
        <v>42</v>
      </c>
      <c r="B248" s="18"/>
      <c r="C248" s="18"/>
      <c r="D248" s="18"/>
      <c r="E248" s="20"/>
      <c r="F248" s="18"/>
      <c r="G248" s="18"/>
      <c r="H248" s="18"/>
      <c r="I248" s="18"/>
    </row>
    <row r="249" spans="1:16" x14ac:dyDescent="0.3">
      <c r="A249" s="18" t="s">
        <v>43</v>
      </c>
      <c r="B249" s="18"/>
      <c r="C249" s="18"/>
      <c r="D249" s="18"/>
      <c r="E249" s="25" t="s">
        <v>829</v>
      </c>
      <c r="F249" s="18"/>
      <c r="G249" s="18"/>
      <c r="H249" s="18"/>
      <c r="I249" s="18"/>
    </row>
    <row r="250" spans="1:16" x14ac:dyDescent="0.3">
      <c r="A250" s="18" t="s">
        <v>43</v>
      </c>
      <c r="B250" s="18"/>
      <c r="C250" s="18"/>
      <c r="D250" s="18"/>
      <c r="E250" s="25" t="s">
        <v>830</v>
      </c>
      <c r="F250" s="18"/>
      <c r="G250" s="18"/>
      <c r="H250" s="18"/>
      <c r="I250" s="18"/>
    </row>
    <row r="251" spans="1:16" ht="57.6" x14ac:dyDescent="0.3">
      <c r="A251" s="18" t="s">
        <v>47</v>
      </c>
      <c r="B251" s="18"/>
      <c r="C251" s="18"/>
      <c r="D251" s="18"/>
      <c r="E251" s="20" t="s">
        <v>357</v>
      </c>
      <c r="F251" s="18"/>
      <c r="G251" s="18"/>
      <c r="H251" s="18"/>
      <c r="I251" s="18"/>
    </row>
    <row r="252" spans="1:16" x14ac:dyDescent="0.3">
      <c r="A252" s="15" t="s">
        <v>34</v>
      </c>
      <c r="B252" s="15"/>
      <c r="C252" s="16" t="s">
        <v>380</v>
      </c>
      <c r="D252" s="15"/>
      <c r="E252" s="15" t="s">
        <v>381</v>
      </c>
      <c r="F252" s="15"/>
      <c r="G252" s="15"/>
      <c r="H252" s="15"/>
      <c r="I252" s="17"/>
    </row>
    <row r="253" spans="1:16" x14ac:dyDescent="0.3">
      <c r="A253" s="18" t="s">
        <v>37</v>
      </c>
      <c r="B253" s="18">
        <v>42</v>
      </c>
      <c r="C253" s="19" t="s">
        <v>382</v>
      </c>
      <c r="D253" s="18" t="s">
        <v>177</v>
      </c>
      <c r="E253" s="20" t="s">
        <v>383</v>
      </c>
      <c r="F253" s="21" t="s">
        <v>98</v>
      </c>
      <c r="G253" s="22">
        <v>17.09</v>
      </c>
      <c r="H253" s="23"/>
      <c r="I253" s="23"/>
      <c r="O253" s="24">
        <f>I253*0.21</f>
        <v>0</v>
      </c>
      <c r="P253">
        <v>3</v>
      </c>
    </row>
    <row r="254" spans="1:16" x14ac:dyDescent="0.3">
      <c r="A254" s="18" t="s">
        <v>42</v>
      </c>
      <c r="B254" s="18"/>
      <c r="C254" s="18"/>
      <c r="D254" s="18"/>
      <c r="E254" s="20"/>
      <c r="F254" s="18"/>
      <c r="G254" s="18"/>
      <c r="H254" s="18"/>
      <c r="I254" s="18"/>
    </row>
    <row r="255" spans="1:16" x14ac:dyDescent="0.3">
      <c r="A255" s="18" t="s">
        <v>43</v>
      </c>
      <c r="B255" s="18"/>
      <c r="C255" s="18"/>
      <c r="D255" s="18"/>
      <c r="E255" s="25" t="s">
        <v>831</v>
      </c>
      <c r="F255" s="18"/>
      <c r="G255" s="18"/>
      <c r="H255" s="18"/>
      <c r="I255" s="18"/>
    </row>
    <row r="256" spans="1:16" x14ac:dyDescent="0.3">
      <c r="A256" s="18" t="s">
        <v>43</v>
      </c>
      <c r="B256" s="18"/>
      <c r="C256" s="18"/>
      <c r="D256" s="18"/>
      <c r="E256" s="25" t="s">
        <v>832</v>
      </c>
      <c r="F256" s="18"/>
      <c r="G256" s="18"/>
      <c r="H256" s="18"/>
      <c r="I256" s="18"/>
    </row>
    <row r="257" spans="1:16" ht="57.6" x14ac:dyDescent="0.3">
      <c r="A257" s="18" t="s">
        <v>47</v>
      </c>
      <c r="B257" s="18"/>
      <c r="C257" s="18"/>
      <c r="D257" s="18"/>
      <c r="E257" s="20" t="s">
        <v>387</v>
      </c>
      <c r="F257" s="18"/>
      <c r="G257" s="18"/>
      <c r="H257" s="18"/>
      <c r="I257" s="18"/>
    </row>
    <row r="258" spans="1:16" x14ac:dyDescent="0.3">
      <c r="A258" s="18" t="s">
        <v>37</v>
      </c>
      <c r="B258" s="18">
        <v>43</v>
      </c>
      <c r="C258" s="19" t="s">
        <v>388</v>
      </c>
      <c r="D258" s="18" t="s">
        <v>177</v>
      </c>
      <c r="E258" s="20" t="s">
        <v>389</v>
      </c>
      <c r="F258" s="21" t="s">
        <v>98</v>
      </c>
      <c r="G258" s="22">
        <v>86.83</v>
      </c>
      <c r="H258" s="23"/>
      <c r="I258" s="23"/>
      <c r="O258" s="24">
        <f>I258*0.21</f>
        <v>0</v>
      </c>
      <c r="P258">
        <v>3</v>
      </c>
    </row>
    <row r="259" spans="1:16" x14ac:dyDescent="0.3">
      <c r="A259" s="18" t="s">
        <v>42</v>
      </c>
      <c r="B259" s="18"/>
      <c r="C259" s="18"/>
      <c r="D259" s="18"/>
      <c r="E259" s="20"/>
      <c r="F259" s="18"/>
      <c r="G259" s="18"/>
      <c r="H259" s="18"/>
      <c r="I259" s="18"/>
    </row>
    <row r="260" spans="1:16" x14ac:dyDescent="0.3">
      <c r="A260" s="18" t="s">
        <v>43</v>
      </c>
      <c r="B260" s="18"/>
      <c r="C260" s="18"/>
      <c r="D260" s="18"/>
      <c r="E260" s="25" t="s">
        <v>833</v>
      </c>
      <c r="F260" s="18"/>
      <c r="G260" s="18"/>
      <c r="H260" s="18"/>
      <c r="I260" s="18"/>
    </row>
    <row r="261" spans="1:16" x14ac:dyDescent="0.3">
      <c r="A261" s="18" t="s">
        <v>43</v>
      </c>
      <c r="B261" s="18"/>
      <c r="C261" s="18"/>
      <c r="D261" s="18"/>
      <c r="E261" s="25" t="s">
        <v>834</v>
      </c>
      <c r="F261" s="18"/>
      <c r="G261" s="18"/>
      <c r="H261" s="18"/>
      <c r="I261" s="18"/>
    </row>
    <row r="262" spans="1:16" ht="57.6" x14ac:dyDescent="0.3">
      <c r="A262" s="18" t="s">
        <v>47</v>
      </c>
      <c r="B262" s="18"/>
      <c r="C262" s="18"/>
      <c r="D262" s="18"/>
      <c r="E262" s="20" t="s">
        <v>387</v>
      </c>
      <c r="F262" s="18"/>
      <c r="G262" s="18"/>
      <c r="H262" s="18"/>
      <c r="I262" s="18"/>
    </row>
    <row r="263" spans="1:16" x14ac:dyDescent="0.3">
      <c r="A263" s="15" t="s">
        <v>34</v>
      </c>
      <c r="B263" s="15"/>
      <c r="C263" s="16" t="s">
        <v>392</v>
      </c>
      <c r="D263" s="15"/>
      <c r="E263" s="15" t="s">
        <v>393</v>
      </c>
      <c r="F263" s="15"/>
      <c r="G263" s="15"/>
      <c r="H263" s="15"/>
      <c r="I263" s="17"/>
    </row>
    <row r="264" spans="1:16" x14ac:dyDescent="0.3">
      <c r="A264" s="18" t="s">
        <v>37</v>
      </c>
      <c r="B264" s="18">
        <v>44</v>
      </c>
      <c r="C264" s="19" t="s">
        <v>394</v>
      </c>
      <c r="D264" s="18" t="s">
        <v>177</v>
      </c>
      <c r="E264" s="20" t="s">
        <v>395</v>
      </c>
      <c r="F264" s="21" t="s">
        <v>98</v>
      </c>
      <c r="G264" s="22">
        <v>86.83</v>
      </c>
      <c r="H264" s="23"/>
      <c r="I264" s="23"/>
      <c r="O264" s="24">
        <f>I264*0.21</f>
        <v>0</v>
      </c>
      <c r="P264">
        <v>3</v>
      </c>
    </row>
    <row r="265" spans="1:16" x14ac:dyDescent="0.3">
      <c r="A265" s="18" t="s">
        <v>42</v>
      </c>
      <c r="B265" s="18"/>
      <c r="C265" s="18"/>
      <c r="D265" s="18"/>
      <c r="E265" s="20" t="s">
        <v>396</v>
      </c>
      <c r="F265" s="18"/>
      <c r="G265" s="18"/>
      <c r="H265" s="18"/>
      <c r="I265" s="18"/>
    </row>
    <row r="266" spans="1:16" x14ac:dyDescent="0.3">
      <c r="A266" s="18" t="s">
        <v>43</v>
      </c>
      <c r="B266" s="18"/>
      <c r="C266" s="18"/>
      <c r="D266" s="18"/>
      <c r="E266" s="25" t="s">
        <v>835</v>
      </c>
      <c r="F266" s="18"/>
      <c r="G266" s="18"/>
      <c r="H266" s="18"/>
      <c r="I266" s="18"/>
    </row>
    <row r="267" spans="1:16" x14ac:dyDescent="0.3">
      <c r="A267" s="18" t="s">
        <v>43</v>
      </c>
      <c r="B267" s="18"/>
      <c r="C267" s="18"/>
      <c r="D267" s="18"/>
      <c r="E267" s="25" t="s">
        <v>834</v>
      </c>
      <c r="F267" s="18"/>
      <c r="G267" s="18"/>
      <c r="H267" s="18"/>
      <c r="I267" s="18"/>
    </row>
    <row r="268" spans="1:16" ht="158.4" x14ac:dyDescent="0.3">
      <c r="A268" s="18" t="s">
        <v>47</v>
      </c>
      <c r="B268" s="18"/>
      <c r="C268" s="18"/>
      <c r="D268" s="18"/>
      <c r="E268" s="20" t="s">
        <v>400</v>
      </c>
      <c r="F268" s="18"/>
      <c r="G268" s="18"/>
      <c r="H268" s="18"/>
      <c r="I268" s="18"/>
    </row>
    <row r="269" spans="1:16" x14ac:dyDescent="0.3">
      <c r="A269" s="18" t="s">
        <v>37</v>
      </c>
      <c r="B269" s="18">
        <v>45</v>
      </c>
      <c r="C269" s="19" t="s">
        <v>406</v>
      </c>
      <c r="D269" s="18" t="s">
        <v>177</v>
      </c>
      <c r="E269" s="20" t="s">
        <v>407</v>
      </c>
      <c r="F269" s="21" t="s">
        <v>98</v>
      </c>
      <c r="G269" s="22">
        <v>17.09</v>
      </c>
      <c r="H269" s="23"/>
      <c r="I269" s="23"/>
      <c r="O269" s="24">
        <f>I269*0.21</f>
        <v>0</v>
      </c>
      <c r="P269">
        <v>3</v>
      </c>
    </row>
    <row r="270" spans="1:16" x14ac:dyDescent="0.3">
      <c r="A270" s="18" t="s">
        <v>42</v>
      </c>
      <c r="B270" s="18"/>
      <c r="C270" s="18"/>
      <c r="D270" s="18"/>
      <c r="E270" s="20"/>
      <c r="F270" s="18"/>
      <c r="G270" s="18"/>
      <c r="H270" s="18"/>
      <c r="I270" s="18"/>
    </row>
    <row r="271" spans="1:16" x14ac:dyDescent="0.3">
      <c r="A271" s="18" t="s">
        <v>43</v>
      </c>
      <c r="B271" s="18"/>
      <c r="C271" s="18"/>
      <c r="D271" s="18"/>
      <c r="E271" s="25" t="s">
        <v>836</v>
      </c>
      <c r="F271" s="18"/>
      <c r="G271" s="18"/>
      <c r="H271" s="18"/>
      <c r="I271" s="18"/>
    </row>
    <row r="272" spans="1:16" x14ac:dyDescent="0.3">
      <c r="A272" s="18" t="s">
        <v>43</v>
      </c>
      <c r="B272" s="18"/>
      <c r="C272" s="18"/>
      <c r="D272" s="18"/>
      <c r="E272" s="25" t="s">
        <v>832</v>
      </c>
      <c r="F272" s="18"/>
      <c r="G272" s="18"/>
      <c r="H272" s="18"/>
      <c r="I272" s="18"/>
    </row>
    <row r="273" spans="1:16" ht="158.4" x14ac:dyDescent="0.3">
      <c r="A273" s="18" t="s">
        <v>47</v>
      </c>
      <c r="B273" s="18"/>
      <c r="C273" s="18"/>
      <c r="D273" s="18"/>
      <c r="E273" s="20" t="s">
        <v>400</v>
      </c>
      <c r="F273" s="18"/>
      <c r="G273" s="18"/>
      <c r="H273" s="18"/>
      <c r="I273" s="18"/>
    </row>
    <row r="274" spans="1:16" x14ac:dyDescent="0.3">
      <c r="A274" s="15" t="s">
        <v>34</v>
      </c>
      <c r="B274" s="15"/>
      <c r="C274" s="16" t="s">
        <v>837</v>
      </c>
      <c r="D274" s="15"/>
      <c r="E274" s="15" t="s">
        <v>838</v>
      </c>
      <c r="F274" s="15"/>
      <c r="G274" s="15"/>
      <c r="H274" s="15"/>
      <c r="I274" s="17"/>
    </row>
    <row r="275" spans="1:16" x14ac:dyDescent="0.3">
      <c r="A275" s="18" t="s">
        <v>37</v>
      </c>
      <c r="B275" s="18">
        <v>46</v>
      </c>
      <c r="C275" s="19" t="s">
        <v>839</v>
      </c>
      <c r="D275" s="18" t="s">
        <v>840</v>
      </c>
      <c r="E275" s="20" t="s">
        <v>841</v>
      </c>
      <c r="F275" s="21" t="s">
        <v>98</v>
      </c>
      <c r="G275" s="22">
        <v>142.01</v>
      </c>
      <c r="H275" s="23"/>
      <c r="I275" s="23"/>
      <c r="O275" s="24">
        <f>I275*0.21</f>
        <v>0</v>
      </c>
      <c r="P275">
        <v>3</v>
      </c>
    </row>
    <row r="276" spans="1:16" x14ac:dyDescent="0.3">
      <c r="A276" s="18" t="s">
        <v>42</v>
      </c>
      <c r="B276" s="18"/>
      <c r="C276" s="18"/>
      <c r="D276" s="18"/>
      <c r="E276" s="20"/>
      <c r="F276" s="18"/>
      <c r="G276" s="18"/>
      <c r="H276" s="18"/>
      <c r="I276" s="18"/>
    </row>
    <row r="277" spans="1:16" x14ac:dyDescent="0.3">
      <c r="A277" s="18" t="s">
        <v>43</v>
      </c>
      <c r="B277" s="18"/>
      <c r="C277" s="18"/>
      <c r="D277" s="18"/>
      <c r="E277" s="25" t="s">
        <v>818</v>
      </c>
      <c r="F277" s="18"/>
      <c r="G277" s="18"/>
      <c r="H277" s="18"/>
      <c r="I277" s="18"/>
    </row>
    <row r="278" spans="1:16" x14ac:dyDescent="0.3">
      <c r="A278" s="18" t="s">
        <v>43</v>
      </c>
      <c r="B278" s="18"/>
      <c r="C278" s="18"/>
      <c r="D278" s="18"/>
      <c r="E278" s="25" t="s">
        <v>819</v>
      </c>
      <c r="F278" s="18"/>
      <c r="G278" s="18"/>
      <c r="H278" s="18"/>
      <c r="I278" s="18"/>
    </row>
    <row r="279" spans="1:16" ht="28.8" x14ac:dyDescent="0.3">
      <c r="A279" s="18" t="s">
        <v>47</v>
      </c>
      <c r="B279" s="18"/>
      <c r="C279" s="18"/>
      <c r="D279" s="18"/>
      <c r="E279" s="20" t="s">
        <v>842</v>
      </c>
      <c r="F279" s="18"/>
      <c r="G279" s="18"/>
      <c r="H279" s="18"/>
      <c r="I279" s="18"/>
    </row>
    <row r="280" spans="1:16" x14ac:dyDescent="0.3">
      <c r="A280" s="15" t="s">
        <v>34</v>
      </c>
      <c r="B280" s="15"/>
      <c r="C280" s="16" t="s">
        <v>843</v>
      </c>
      <c r="D280" s="15"/>
      <c r="E280" s="15" t="s">
        <v>844</v>
      </c>
      <c r="F280" s="15"/>
      <c r="G280" s="15"/>
      <c r="H280" s="15"/>
      <c r="I280" s="17"/>
    </row>
    <row r="281" spans="1:16" x14ac:dyDescent="0.3">
      <c r="A281" s="18" t="s">
        <v>37</v>
      </c>
      <c r="B281" s="18">
        <v>47</v>
      </c>
      <c r="C281" s="19" t="s">
        <v>845</v>
      </c>
      <c r="D281" s="18" t="s">
        <v>177</v>
      </c>
      <c r="E281" s="20" t="s">
        <v>846</v>
      </c>
      <c r="F281" s="21" t="s">
        <v>98</v>
      </c>
      <c r="G281" s="22">
        <v>142.01</v>
      </c>
      <c r="H281" s="23"/>
      <c r="I281" s="23"/>
      <c r="O281" s="24">
        <f>I281*0.21</f>
        <v>0</v>
      </c>
      <c r="P281">
        <v>3</v>
      </c>
    </row>
    <row r="282" spans="1:16" x14ac:dyDescent="0.3">
      <c r="A282" s="18" t="s">
        <v>42</v>
      </c>
      <c r="B282" s="18"/>
      <c r="C282" s="18"/>
      <c r="D282" s="18"/>
      <c r="E282" s="20" t="s">
        <v>847</v>
      </c>
      <c r="F282" s="18"/>
      <c r="G282" s="18"/>
      <c r="H282" s="18"/>
      <c r="I282" s="18"/>
    </row>
    <row r="283" spans="1:16" x14ac:dyDescent="0.3">
      <c r="A283" s="18" t="s">
        <v>43</v>
      </c>
      <c r="B283" s="18"/>
      <c r="C283" s="18"/>
      <c r="D283" s="18"/>
      <c r="E283" s="25" t="s">
        <v>848</v>
      </c>
      <c r="F283" s="18"/>
      <c r="G283" s="18"/>
      <c r="H283" s="18"/>
      <c r="I283" s="18"/>
    </row>
    <row r="284" spans="1:16" x14ac:dyDescent="0.3">
      <c r="A284" s="18" t="s">
        <v>43</v>
      </c>
      <c r="B284" s="18"/>
      <c r="C284" s="18"/>
      <c r="D284" s="18"/>
      <c r="E284" s="25" t="s">
        <v>819</v>
      </c>
      <c r="F284" s="18"/>
      <c r="G284" s="18"/>
      <c r="H284" s="18"/>
      <c r="I284" s="18"/>
    </row>
    <row r="285" spans="1:16" ht="172.8" x14ac:dyDescent="0.3">
      <c r="A285" s="18" t="s">
        <v>47</v>
      </c>
      <c r="B285" s="18"/>
      <c r="C285" s="18"/>
      <c r="D285" s="18"/>
      <c r="E285" s="20" t="s">
        <v>849</v>
      </c>
      <c r="F285" s="18"/>
      <c r="G285" s="18"/>
      <c r="H285" s="18"/>
      <c r="I285" s="18"/>
    </row>
    <row r="286" spans="1:16" ht="28.8" x14ac:dyDescent="0.3">
      <c r="A286" s="18" t="s">
        <v>37</v>
      </c>
      <c r="B286" s="18">
        <v>48</v>
      </c>
      <c r="C286" s="19" t="s">
        <v>850</v>
      </c>
      <c r="D286" s="18" t="s">
        <v>851</v>
      </c>
      <c r="E286" s="20" t="s">
        <v>852</v>
      </c>
      <c r="F286" s="21" t="s">
        <v>98</v>
      </c>
      <c r="G286" s="22">
        <v>183.6</v>
      </c>
      <c r="H286" s="23"/>
      <c r="I286" s="23"/>
      <c r="O286" s="24">
        <f>I286*0.21</f>
        <v>0</v>
      </c>
      <c r="P286">
        <v>3</v>
      </c>
    </row>
    <row r="287" spans="1:16" x14ac:dyDescent="0.3">
      <c r="A287" s="18" t="s">
        <v>42</v>
      </c>
      <c r="B287" s="18"/>
      <c r="C287" s="18"/>
      <c r="D287" s="18"/>
      <c r="E287" s="20"/>
      <c r="F287" s="18"/>
      <c r="G287" s="18"/>
      <c r="H287" s="18"/>
      <c r="I287" s="18"/>
    </row>
    <row r="288" spans="1:16" ht="28.8" x14ac:dyDescent="0.3">
      <c r="A288" s="18" t="s">
        <v>43</v>
      </c>
      <c r="B288" s="18"/>
      <c r="C288" s="18"/>
      <c r="D288" s="18"/>
      <c r="E288" s="25" t="s">
        <v>853</v>
      </c>
      <c r="F288" s="18"/>
      <c r="G288" s="18"/>
      <c r="H288" s="18"/>
      <c r="I288" s="18"/>
    </row>
    <row r="289" spans="1:16" x14ac:dyDescent="0.3">
      <c r="A289" s="18" t="s">
        <v>43</v>
      </c>
      <c r="B289" s="18"/>
      <c r="C289" s="18"/>
      <c r="D289" s="18"/>
      <c r="E289" s="25" t="s">
        <v>854</v>
      </c>
      <c r="F289" s="18"/>
      <c r="G289" s="18"/>
      <c r="H289" s="18"/>
      <c r="I289" s="18"/>
    </row>
    <row r="290" spans="1:16" ht="187.2" x14ac:dyDescent="0.3">
      <c r="A290" s="18" t="s">
        <v>47</v>
      </c>
      <c r="B290" s="18"/>
      <c r="C290" s="18"/>
      <c r="D290" s="18"/>
      <c r="E290" s="20" t="s">
        <v>418</v>
      </c>
      <c r="F290" s="18"/>
      <c r="G290" s="18"/>
      <c r="H290" s="18"/>
      <c r="I290" s="18"/>
    </row>
    <row r="291" spans="1:16" x14ac:dyDescent="0.3">
      <c r="A291" s="15" t="s">
        <v>34</v>
      </c>
      <c r="B291" s="15"/>
      <c r="C291" s="16" t="s">
        <v>855</v>
      </c>
      <c r="D291" s="15"/>
      <c r="E291" s="15" t="s">
        <v>856</v>
      </c>
      <c r="F291" s="15"/>
      <c r="G291" s="15"/>
      <c r="H291" s="15"/>
      <c r="I291" s="17"/>
    </row>
    <row r="292" spans="1:16" ht="28.8" x14ac:dyDescent="0.3">
      <c r="A292" s="18" t="s">
        <v>37</v>
      </c>
      <c r="B292" s="18">
        <v>49</v>
      </c>
      <c r="C292" s="19" t="s">
        <v>857</v>
      </c>
      <c r="D292" s="18" t="s">
        <v>177</v>
      </c>
      <c r="E292" s="20" t="s">
        <v>858</v>
      </c>
      <c r="F292" s="21" t="s">
        <v>98</v>
      </c>
      <c r="G292" s="22">
        <v>8.85</v>
      </c>
      <c r="H292" s="23"/>
      <c r="I292" s="23"/>
      <c r="O292" s="24">
        <f>I292*0.21</f>
        <v>0</v>
      </c>
      <c r="P292">
        <v>3</v>
      </c>
    </row>
    <row r="293" spans="1:16" x14ac:dyDescent="0.3">
      <c r="A293" s="18" t="s">
        <v>42</v>
      </c>
      <c r="B293" s="18"/>
      <c r="C293" s="18"/>
      <c r="D293" s="18"/>
      <c r="E293" s="20"/>
      <c r="F293" s="18"/>
      <c r="G293" s="18"/>
      <c r="H293" s="18"/>
      <c r="I293" s="18"/>
    </row>
    <row r="294" spans="1:16" x14ac:dyDescent="0.3">
      <c r="A294" s="18" t="s">
        <v>43</v>
      </c>
      <c r="B294" s="18"/>
      <c r="C294" s="18"/>
      <c r="D294" s="18"/>
      <c r="E294" s="25" t="s">
        <v>859</v>
      </c>
      <c r="F294" s="18"/>
      <c r="G294" s="18"/>
      <c r="H294" s="18"/>
      <c r="I294" s="18"/>
    </row>
    <row r="295" spans="1:16" x14ac:dyDescent="0.3">
      <c r="A295" s="18" t="s">
        <v>43</v>
      </c>
      <c r="B295" s="18"/>
      <c r="C295" s="18"/>
      <c r="D295" s="18"/>
      <c r="E295" s="25" t="s">
        <v>860</v>
      </c>
      <c r="F295" s="18"/>
      <c r="G295" s="18"/>
      <c r="H295" s="18"/>
      <c r="I295" s="18"/>
    </row>
    <row r="296" spans="1:16" ht="187.2" x14ac:dyDescent="0.3">
      <c r="A296" s="18" t="s">
        <v>47</v>
      </c>
      <c r="B296" s="18"/>
      <c r="C296" s="18"/>
      <c r="D296" s="18"/>
      <c r="E296" s="20" t="s">
        <v>418</v>
      </c>
      <c r="F296" s="18"/>
      <c r="G296" s="18"/>
      <c r="H296" s="18"/>
      <c r="I296" s="18"/>
    </row>
    <row r="297" spans="1:16" x14ac:dyDescent="0.3">
      <c r="A297" s="15" t="s">
        <v>34</v>
      </c>
      <c r="B297" s="15"/>
      <c r="C297" s="16" t="s">
        <v>410</v>
      </c>
      <c r="D297" s="15"/>
      <c r="E297" s="15" t="s">
        <v>411</v>
      </c>
      <c r="F297" s="15"/>
      <c r="G297" s="15"/>
      <c r="H297" s="15"/>
      <c r="I297" s="17"/>
    </row>
    <row r="298" spans="1:16" x14ac:dyDescent="0.3">
      <c r="A298" s="18" t="s">
        <v>37</v>
      </c>
      <c r="B298" s="18">
        <v>50</v>
      </c>
      <c r="C298" s="19" t="s">
        <v>861</v>
      </c>
      <c r="D298" s="18" t="s">
        <v>862</v>
      </c>
      <c r="E298" s="20" t="s">
        <v>863</v>
      </c>
      <c r="F298" s="21" t="s">
        <v>98</v>
      </c>
      <c r="G298" s="22">
        <v>3.9</v>
      </c>
      <c r="H298" s="23"/>
      <c r="I298" s="23"/>
      <c r="O298" s="24">
        <f>I298*0.21</f>
        <v>0</v>
      </c>
      <c r="P298">
        <v>3</v>
      </c>
    </row>
    <row r="299" spans="1:16" x14ac:dyDescent="0.3">
      <c r="A299" s="18" t="s">
        <v>42</v>
      </c>
      <c r="B299" s="18"/>
      <c r="C299" s="18"/>
      <c r="D299" s="18"/>
      <c r="E299" s="20"/>
      <c r="F299" s="18"/>
      <c r="G299" s="18"/>
      <c r="H299" s="18"/>
      <c r="I299" s="18"/>
    </row>
    <row r="300" spans="1:16" x14ac:dyDescent="0.3">
      <c r="A300" s="18" t="s">
        <v>43</v>
      </c>
      <c r="B300" s="18"/>
      <c r="C300" s="18"/>
      <c r="D300" s="18"/>
      <c r="E300" s="25" t="s">
        <v>864</v>
      </c>
      <c r="F300" s="18"/>
      <c r="G300" s="18"/>
      <c r="H300" s="18"/>
      <c r="I300" s="18"/>
    </row>
    <row r="301" spans="1:16" x14ac:dyDescent="0.3">
      <c r="A301" s="18" t="s">
        <v>43</v>
      </c>
      <c r="B301" s="18"/>
      <c r="C301" s="18"/>
      <c r="D301" s="18"/>
      <c r="E301" s="25" t="s">
        <v>865</v>
      </c>
      <c r="F301" s="18"/>
      <c r="G301" s="18"/>
      <c r="H301" s="18"/>
      <c r="I301" s="18"/>
    </row>
    <row r="302" spans="1:16" ht="172.8" x14ac:dyDescent="0.3">
      <c r="A302" s="18" t="s">
        <v>47</v>
      </c>
      <c r="B302" s="18"/>
      <c r="C302" s="18"/>
      <c r="D302" s="18"/>
      <c r="E302" s="20" t="s">
        <v>849</v>
      </c>
      <c r="F302" s="18"/>
      <c r="G302" s="18"/>
      <c r="H302" s="18"/>
      <c r="I302" s="18"/>
    </row>
    <row r="303" spans="1:16" x14ac:dyDescent="0.3">
      <c r="A303" s="18" t="s">
        <v>37</v>
      </c>
      <c r="B303" s="18">
        <v>51</v>
      </c>
      <c r="C303" s="19" t="s">
        <v>866</v>
      </c>
      <c r="D303" s="18" t="s">
        <v>867</v>
      </c>
      <c r="E303" s="20" t="s">
        <v>868</v>
      </c>
      <c r="F303" s="21" t="s">
        <v>98</v>
      </c>
      <c r="G303" s="22">
        <v>216.55</v>
      </c>
      <c r="H303" s="23"/>
      <c r="I303" s="23"/>
      <c r="O303" s="24">
        <f>I303*0.21</f>
        <v>0</v>
      </c>
      <c r="P303">
        <v>3</v>
      </c>
    </row>
    <row r="304" spans="1:16" ht="57.6" x14ac:dyDescent="0.3">
      <c r="A304" s="18" t="s">
        <v>42</v>
      </c>
      <c r="B304" s="18"/>
      <c r="C304" s="18"/>
      <c r="D304" s="18"/>
      <c r="E304" s="20" t="s">
        <v>869</v>
      </c>
      <c r="F304" s="18"/>
      <c r="G304" s="18"/>
      <c r="H304" s="18"/>
      <c r="I304" s="18"/>
    </row>
    <row r="305" spans="1:16" x14ac:dyDescent="0.3">
      <c r="A305" s="18" t="s">
        <v>43</v>
      </c>
      <c r="B305" s="18"/>
      <c r="C305" s="18"/>
      <c r="D305" s="18"/>
      <c r="E305" s="25" t="s">
        <v>870</v>
      </c>
      <c r="F305" s="18"/>
      <c r="G305" s="18"/>
      <c r="H305" s="18"/>
      <c r="I305" s="18"/>
    </row>
    <row r="306" spans="1:16" x14ac:dyDescent="0.3">
      <c r="A306" s="18" t="s">
        <v>43</v>
      </c>
      <c r="B306" s="18"/>
      <c r="C306" s="18"/>
      <c r="D306" s="18"/>
      <c r="E306" s="25" t="s">
        <v>871</v>
      </c>
      <c r="F306" s="18"/>
      <c r="G306" s="18"/>
      <c r="H306" s="18"/>
      <c r="I306" s="18"/>
    </row>
    <row r="307" spans="1:16" x14ac:dyDescent="0.3">
      <c r="A307" s="18" t="s">
        <v>43</v>
      </c>
      <c r="B307" s="18"/>
      <c r="C307" s="18"/>
      <c r="D307" s="18"/>
      <c r="E307" s="25" t="s">
        <v>872</v>
      </c>
      <c r="F307" s="18"/>
      <c r="G307" s="18"/>
      <c r="H307" s="18"/>
      <c r="I307" s="18"/>
    </row>
    <row r="308" spans="1:16" ht="187.2" x14ac:dyDescent="0.3">
      <c r="A308" s="18" t="s">
        <v>47</v>
      </c>
      <c r="B308" s="18"/>
      <c r="C308" s="18"/>
      <c r="D308" s="18"/>
      <c r="E308" s="20" t="s">
        <v>418</v>
      </c>
      <c r="F308" s="18"/>
      <c r="G308" s="18"/>
      <c r="H308" s="18"/>
      <c r="I308" s="18"/>
    </row>
    <row r="309" spans="1:16" ht="28.8" x14ac:dyDescent="0.3">
      <c r="A309" s="18" t="s">
        <v>37</v>
      </c>
      <c r="B309" s="18">
        <v>52</v>
      </c>
      <c r="C309" s="19" t="s">
        <v>873</v>
      </c>
      <c r="D309" s="18" t="s">
        <v>874</v>
      </c>
      <c r="E309" s="20" t="s">
        <v>875</v>
      </c>
      <c r="F309" s="21" t="s">
        <v>98</v>
      </c>
      <c r="G309" s="22">
        <v>21.04</v>
      </c>
      <c r="H309" s="23"/>
      <c r="I309" s="23"/>
      <c r="O309" s="24">
        <f>I309*0.21</f>
        <v>0</v>
      </c>
      <c r="P309">
        <v>3</v>
      </c>
    </row>
    <row r="310" spans="1:16" ht="72" x14ac:dyDescent="0.3">
      <c r="A310" s="18" t="s">
        <v>42</v>
      </c>
      <c r="B310" s="18"/>
      <c r="C310" s="18"/>
      <c r="D310" s="18"/>
      <c r="E310" s="20" t="s">
        <v>422</v>
      </c>
      <c r="F310" s="18"/>
      <c r="G310" s="18"/>
      <c r="H310" s="18"/>
      <c r="I310" s="18"/>
    </row>
    <row r="311" spans="1:16" x14ac:dyDescent="0.3">
      <c r="A311" s="18" t="s">
        <v>43</v>
      </c>
      <c r="B311" s="18"/>
      <c r="C311" s="18"/>
      <c r="D311" s="18"/>
      <c r="E311" s="25" t="s">
        <v>876</v>
      </c>
      <c r="F311" s="18"/>
      <c r="G311" s="18"/>
      <c r="H311" s="18"/>
      <c r="I311" s="18"/>
    </row>
    <row r="312" spans="1:16" x14ac:dyDescent="0.3">
      <c r="A312" s="18" t="s">
        <v>43</v>
      </c>
      <c r="B312" s="18"/>
      <c r="C312" s="18"/>
      <c r="D312" s="18"/>
      <c r="E312" s="25" t="s">
        <v>877</v>
      </c>
      <c r="F312" s="18"/>
      <c r="G312" s="18"/>
      <c r="H312" s="18"/>
      <c r="I312" s="18"/>
    </row>
    <row r="313" spans="1:16" ht="187.2" x14ac:dyDescent="0.3">
      <c r="A313" s="18" t="s">
        <v>47</v>
      </c>
      <c r="B313" s="18"/>
      <c r="C313" s="18"/>
      <c r="D313" s="18"/>
      <c r="E313" s="20" t="s">
        <v>418</v>
      </c>
      <c r="F313" s="18"/>
      <c r="G313" s="18"/>
      <c r="H313" s="18"/>
      <c r="I313" s="18"/>
    </row>
    <row r="314" spans="1:16" x14ac:dyDescent="0.3">
      <c r="A314" s="15" t="s">
        <v>34</v>
      </c>
      <c r="B314" s="15"/>
      <c r="C314" s="16" t="s">
        <v>878</v>
      </c>
      <c r="D314" s="15"/>
      <c r="E314" s="15" t="s">
        <v>879</v>
      </c>
      <c r="F314" s="15"/>
      <c r="G314" s="15"/>
      <c r="H314" s="15"/>
      <c r="I314" s="17"/>
    </row>
    <row r="315" spans="1:16" ht="28.8" x14ac:dyDescent="0.3">
      <c r="A315" s="18" t="s">
        <v>37</v>
      </c>
      <c r="B315" s="18">
        <v>53</v>
      </c>
      <c r="C315" s="19" t="s">
        <v>880</v>
      </c>
      <c r="D315" s="18" t="s">
        <v>881</v>
      </c>
      <c r="E315" s="20" t="s">
        <v>882</v>
      </c>
      <c r="F315" s="21" t="s">
        <v>98</v>
      </c>
      <c r="G315" s="22">
        <v>2.21</v>
      </c>
      <c r="H315" s="23"/>
      <c r="I315" s="23"/>
      <c r="O315" s="24">
        <f>I315*0.21</f>
        <v>0</v>
      </c>
      <c r="P315">
        <v>3</v>
      </c>
    </row>
    <row r="316" spans="1:16" x14ac:dyDescent="0.3">
      <c r="A316" s="18" t="s">
        <v>42</v>
      </c>
      <c r="B316" s="18"/>
      <c r="C316" s="18"/>
      <c r="D316" s="18"/>
      <c r="E316" s="20"/>
      <c r="F316" s="18"/>
      <c r="G316" s="18"/>
      <c r="H316" s="18"/>
      <c r="I316" s="18"/>
    </row>
    <row r="317" spans="1:16" x14ac:dyDescent="0.3">
      <c r="A317" s="18" t="s">
        <v>43</v>
      </c>
      <c r="B317" s="18"/>
      <c r="C317" s="18"/>
      <c r="D317" s="18"/>
      <c r="E317" s="25" t="s">
        <v>883</v>
      </c>
      <c r="F317" s="18"/>
      <c r="G317" s="18"/>
      <c r="H317" s="18"/>
      <c r="I317" s="18"/>
    </row>
    <row r="318" spans="1:16" ht="187.2" x14ac:dyDescent="0.3">
      <c r="A318" s="18" t="s">
        <v>47</v>
      </c>
      <c r="B318" s="18"/>
      <c r="C318" s="18"/>
      <c r="D318" s="18"/>
      <c r="E318" s="20" t="s">
        <v>418</v>
      </c>
      <c r="F318" s="18"/>
      <c r="G318" s="18"/>
      <c r="H318" s="18"/>
      <c r="I318" s="18"/>
    </row>
    <row r="319" spans="1:16" ht="28.8" x14ac:dyDescent="0.3">
      <c r="A319" s="18" t="s">
        <v>37</v>
      </c>
      <c r="B319" s="18">
        <v>54</v>
      </c>
      <c r="C319" s="19" t="s">
        <v>880</v>
      </c>
      <c r="D319" s="18" t="s">
        <v>884</v>
      </c>
      <c r="E319" s="20" t="s">
        <v>885</v>
      </c>
      <c r="F319" s="21" t="s">
        <v>98</v>
      </c>
      <c r="G319" s="22">
        <v>2.92</v>
      </c>
      <c r="H319" s="23"/>
      <c r="I319" s="23"/>
      <c r="O319" s="24">
        <f>I319*0.21</f>
        <v>0</v>
      </c>
      <c r="P319">
        <v>3</v>
      </c>
    </row>
    <row r="320" spans="1:16" x14ac:dyDescent="0.3">
      <c r="A320" s="18" t="s">
        <v>42</v>
      </c>
      <c r="B320" s="18"/>
      <c r="C320" s="18"/>
      <c r="D320" s="18"/>
      <c r="E320" s="20"/>
      <c r="F320" s="18"/>
      <c r="G320" s="18"/>
      <c r="H320" s="18"/>
      <c r="I320" s="18"/>
    </row>
    <row r="321" spans="1:16" x14ac:dyDescent="0.3">
      <c r="A321" s="18" t="s">
        <v>43</v>
      </c>
      <c r="B321" s="18"/>
      <c r="C321" s="18"/>
      <c r="D321" s="18"/>
      <c r="E321" s="25" t="s">
        <v>886</v>
      </c>
      <c r="F321" s="18"/>
      <c r="G321" s="18"/>
      <c r="H321" s="18"/>
      <c r="I321" s="18"/>
    </row>
    <row r="322" spans="1:16" x14ac:dyDescent="0.3">
      <c r="A322" s="18" t="s">
        <v>43</v>
      </c>
      <c r="B322" s="18"/>
      <c r="C322" s="18"/>
      <c r="D322" s="18"/>
      <c r="E322" s="25" t="s">
        <v>887</v>
      </c>
      <c r="F322" s="18"/>
      <c r="G322" s="18"/>
      <c r="H322" s="18"/>
      <c r="I322" s="18"/>
    </row>
    <row r="323" spans="1:16" ht="187.2" x14ac:dyDescent="0.3">
      <c r="A323" s="18" t="s">
        <v>47</v>
      </c>
      <c r="B323" s="18"/>
      <c r="C323" s="18"/>
      <c r="D323" s="18"/>
      <c r="E323" s="20" t="s">
        <v>418</v>
      </c>
      <c r="F323" s="18"/>
      <c r="G323" s="18"/>
      <c r="H323" s="18"/>
      <c r="I323" s="18"/>
    </row>
    <row r="324" spans="1:16" x14ac:dyDescent="0.3">
      <c r="A324" s="15" t="s">
        <v>34</v>
      </c>
      <c r="B324" s="15"/>
      <c r="C324" s="16" t="s">
        <v>888</v>
      </c>
      <c r="D324" s="15"/>
      <c r="E324" s="15" t="s">
        <v>889</v>
      </c>
      <c r="F324" s="15"/>
      <c r="G324" s="15"/>
      <c r="H324" s="15"/>
      <c r="I324" s="17"/>
    </row>
    <row r="325" spans="1:16" x14ac:dyDescent="0.3">
      <c r="A325" s="18" t="s">
        <v>37</v>
      </c>
      <c r="B325" s="18">
        <v>55</v>
      </c>
      <c r="C325" s="19" t="s">
        <v>890</v>
      </c>
      <c r="D325" s="18" t="s">
        <v>177</v>
      </c>
      <c r="E325" s="20" t="s">
        <v>891</v>
      </c>
      <c r="F325" s="21" t="s">
        <v>98</v>
      </c>
      <c r="G325" s="22">
        <v>10.38</v>
      </c>
      <c r="H325" s="23"/>
      <c r="I325" s="23"/>
      <c r="O325" s="24">
        <f>I325*0.21</f>
        <v>0</v>
      </c>
      <c r="P325">
        <v>3</v>
      </c>
    </row>
    <row r="326" spans="1:16" x14ac:dyDescent="0.3">
      <c r="A326" s="18" t="s">
        <v>42</v>
      </c>
      <c r="B326" s="18"/>
      <c r="C326" s="18"/>
      <c r="D326" s="18"/>
      <c r="E326" s="20"/>
      <c r="F326" s="18"/>
      <c r="G326" s="18"/>
      <c r="H326" s="18"/>
      <c r="I326" s="18"/>
    </row>
    <row r="327" spans="1:16" x14ac:dyDescent="0.3">
      <c r="A327" s="18" t="s">
        <v>43</v>
      </c>
      <c r="B327" s="18"/>
      <c r="C327" s="18"/>
      <c r="D327" s="18"/>
      <c r="E327" s="25" t="s">
        <v>892</v>
      </c>
      <c r="F327" s="18"/>
      <c r="G327" s="18"/>
      <c r="H327" s="18"/>
      <c r="I327" s="18"/>
    </row>
    <row r="328" spans="1:16" x14ac:dyDescent="0.3">
      <c r="A328" s="18" t="s">
        <v>43</v>
      </c>
      <c r="B328" s="18"/>
      <c r="C328" s="18"/>
      <c r="D328" s="18"/>
      <c r="E328" s="25" t="s">
        <v>893</v>
      </c>
      <c r="F328" s="18"/>
      <c r="G328" s="18"/>
      <c r="H328" s="18"/>
      <c r="I328" s="18"/>
    </row>
    <row r="329" spans="1:16" ht="115.2" x14ac:dyDescent="0.3">
      <c r="A329" s="18" t="s">
        <v>47</v>
      </c>
      <c r="B329" s="18"/>
      <c r="C329" s="18"/>
      <c r="D329" s="18"/>
      <c r="E329" s="20" t="s">
        <v>894</v>
      </c>
      <c r="F329" s="18"/>
      <c r="G329" s="18"/>
      <c r="H329" s="18"/>
      <c r="I329" s="18"/>
    </row>
    <row r="330" spans="1:16" x14ac:dyDescent="0.3">
      <c r="A330" s="18" t="s">
        <v>37</v>
      </c>
      <c r="B330" s="18">
        <v>56</v>
      </c>
      <c r="C330" s="19" t="s">
        <v>895</v>
      </c>
      <c r="D330" s="18" t="s">
        <v>177</v>
      </c>
      <c r="E330" s="20" t="s">
        <v>896</v>
      </c>
      <c r="F330" s="21" t="s">
        <v>98</v>
      </c>
      <c r="G330" s="22">
        <v>12.64</v>
      </c>
      <c r="H330" s="23"/>
      <c r="I330" s="23"/>
      <c r="O330" s="24">
        <f>I330*0.21</f>
        <v>0</v>
      </c>
      <c r="P330">
        <v>3</v>
      </c>
    </row>
    <row r="331" spans="1:16" x14ac:dyDescent="0.3">
      <c r="A331" s="18" t="s">
        <v>42</v>
      </c>
      <c r="B331" s="18"/>
      <c r="C331" s="18"/>
      <c r="D331" s="18"/>
      <c r="E331" s="20"/>
      <c r="F331" s="18"/>
      <c r="G331" s="18"/>
      <c r="H331" s="18"/>
      <c r="I331" s="18"/>
    </row>
    <row r="332" spans="1:16" x14ac:dyDescent="0.3">
      <c r="A332" s="18" t="s">
        <v>43</v>
      </c>
      <c r="B332" s="18"/>
      <c r="C332" s="18"/>
      <c r="D332" s="18"/>
      <c r="E332" s="25" t="s">
        <v>897</v>
      </c>
      <c r="F332" s="18"/>
      <c r="G332" s="18"/>
      <c r="H332" s="18"/>
      <c r="I332" s="18"/>
    </row>
    <row r="333" spans="1:16" x14ac:dyDescent="0.3">
      <c r="A333" s="18" t="s">
        <v>43</v>
      </c>
      <c r="B333" s="18"/>
      <c r="C333" s="18"/>
      <c r="D333" s="18"/>
      <c r="E333" s="25" t="s">
        <v>898</v>
      </c>
      <c r="F333" s="18"/>
      <c r="G333" s="18"/>
      <c r="H333" s="18"/>
      <c r="I333" s="18"/>
    </row>
    <row r="334" spans="1:16" ht="115.2" x14ac:dyDescent="0.3">
      <c r="A334" s="18" t="s">
        <v>47</v>
      </c>
      <c r="B334" s="18"/>
      <c r="C334" s="18"/>
      <c r="D334" s="18"/>
      <c r="E334" s="20" t="s">
        <v>894</v>
      </c>
      <c r="F334" s="18"/>
      <c r="G334" s="18"/>
      <c r="H334" s="18"/>
      <c r="I334" s="18"/>
    </row>
    <row r="335" spans="1:16" x14ac:dyDescent="0.3">
      <c r="A335" s="15" t="s">
        <v>34</v>
      </c>
      <c r="B335" s="15"/>
      <c r="C335" s="16" t="s">
        <v>425</v>
      </c>
      <c r="D335" s="15"/>
      <c r="E335" s="15" t="s">
        <v>426</v>
      </c>
      <c r="F335" s="15"/>
      <c r="G335" s="15"/>
      <c r="H335" s="15"/>
      <c r="I335" s="17"/>
    </row>
    <row r="336" spans="1:16" x14ac:dyDescent="0.3">
      <c r="A336" s="18" t="s">
        <v>37</v>
      </c>
      <c r="B336" s="18">
        <v>57</v>
      </c>
      <c r="C336" s="19" t="s">
        <v>427</v>
      </c>
      <c r="D336" s="18" t="s">
        <v>428</v>
      </c>
      <c r="E336" s="20" t="s">
        <v>429</v>
      </c>
      <c r="F336" s="21" t="s">
        <v>149</v>
      </c>
      <c r="G336" s="22">
        <v>115</v>
      </c>
      <c r="H336" s="23"/>
      <c r="I336" s="23"/>
      <c r="O336" s="24">
        <f>I336*0.21</f>
        <v>0</v>
      </c>
      <c r="P336">
        <v>3</v>
      </c>
    </row>
    <row r="337" spans="1:16" x14ac:dyDescent="0.3">
      <c r="A337" s="18" t="s">
        <v>42</v>
      </c>
      <c r="B337" s="18"/>
      <c r="C337" s="18"/>
      <c r="D337" s="18"/>
      <c r="E337" s="20"/>
      <c r="F337" s="18"/>
      <c r="G337" s="18"/>
      <c r="H337" s="18"/>
      <c r="I337" s="18"/>
    </row>
    <row r="338" spans="1:16" x14ac:dyDescent="0.3">
      <c r="A338" s="18" t="s">
        <v>43</v>
      </c>
      <c r="B338" s="18"/>
      <c r="C338" s="18"/>
      <c r="D338" s="18"/>
      <c r="E338" s="25" t="s">
        <v>899</v>
      </c>
      <c r="F338" s="18"/>
      <c r="G338" s="18"/>
      <c r="H338" s="18"/>
      <c r="I338" s="18"/>
    </row>
    <row r="339" spans="1:16" x14ac:dyDescent="0.3">
      <c r="A339" s="18" t="s">
        <v>43</v>
      </c>
      <c r="B339" s="18"/>
      <c r="C339" s="18"/>
      <c r="D339" s="18"/>
      <c r="E339" s="25" t="s">
        <v>900</v>
      </c>
      <c r="F339" s="18"/>
      <c r="G339" s="18"/>
      <c r="H339" s="18"/>
      <c r="I339" s="18"/>
    </row>
    <row r="340" spans="1:16" x14ac:dyDescent="0.3">
      <c r="A340" s="18" t="s">
        <v>43</v>
      </c>
      <c r="B340" s="18"/>
      <c r="C340" s="18"/>
      <c r="D340" s="18"/>
      <c r="E340" s="25" t="s">
        <v>901</v>
      </c>
      <c r="F340" s="18"/>
      <c r="G340" s="18"/>
      <c r="H340" s="18"/>
      <c r="I340" s="18"/>
    </row>
    <row r="341" spans="1:16" ht="115.2" x14ac:dyDescent="0.3">
      <c r="A341" s="18" t="s">
        <v>47</v>
      </c>
      <c r="B341" s="18"/>
      <c r="C341" s="18"/>
      <c r="D341" s="18"/>
      <c r="E341" s="20" t="s">
        <v>432</v>
      </c>
      <c r="F341" s="18"/>
      <c r="G341" s="18"/>
      <c r="H341" s="18"/>
      <c r="I341" s="18"/>
    </row>
    <row r="342" spans="1:16" x14ac:dyDescent="0.3">
      <c r="A342" s="18" t="s">
        <v>37</v>
      </c>
      <c r="B342" s="18">
        <v>58</v>
      </c>
      <c r="C342" s="19" t="s">
        <v>433</v>
      </c>
      <c r="D342" s="18" t="s">
        <v>428</v>
      </c>
      <c r="E342" s="20" t="s">
        <v>434</v>
      </c>
      <c r="F342" s="21" t="s">
        <v>149</v>
      </c>
      <c r="G342" s="22">
        <v>115</v>
      </c>
      <c r="H342" s="23"/>
      <c r="I342" s="23"/>
      <c r="O342" s="24">
        <f>I342*0.21</f>
        <v>0</v>
      </c>
      <c r="P342">
        <v>3</v>
      </c>
    </row>
    <row r="343" spans="1:16" x14ac:dyDescent="0.3">
      <c r="A343" s="18" t="s">
        <v>42</v>
      </c>
      <c r="B343" s="18"/>
      <c r="C343" s="18"/>
      <c r="D343" s="18"/>
      <c r="E343" s="20"/>
      <c r="F343" s="18"/>
      <c r="G343" s="18"/>
      <c r="H343" s="18"/>
      <c r="I343" s="18"/>
    </row>
    <row r="344" spans="1:16" ht="28.8" x14ac:dyDescent="0.3">
      <c r="A344" s="18" t="s">
        <v>43</v>
      </c>
      <c r="B344" s="18"/>
      <c r="C344" s="18"/>
      <c r="D344" s="18"/>
      <c r="E344" s="25" t="s">
        <v>902</v>
      </c>
      <c r="F344" s="18"/>
      <c r="G344" s="18"/>
      <c r="H344" s="18"/>
      <c r="I344" s="18"/>
    </row>
    <row r="345" spans="1:16" x14ac:dyDescent="0.3">
      <c r="A345" s="18" t="s">
        <v>43</v>
      </c>
      <c r="B345" s="18"/>
      <c r="C345" s="18"/>
      <c r="D345" s="18"/>
      <c r="E345" s="25" t="s">
        <v>900</v>
      </c>
      <c r="F345" s="18"/>
      <c r="G345" s="18"/>
      <c r="H345" s="18"/>
      <c r="I345" s="18"/>
    </row>
    <row r="346" spans="1:16" x14ac:dyDescent="0.3">
      <c r="A346" s="18" t="s">
        <v>43</v>
      </c>
      <c r="B346" s="18"/>
      <c r="C346" s="18"/>
      <c r="D346" s="18"/>
      <c r="E346" s="25" t="s">
        <v>901</v>
      </c>
      <c r="F346" s="18"/>
      <c r="G346" s="18"/>
      <c r="H346" s="18"/>
      <c r="I346" s="18"/>
    </row>
    <row r="347" spans="1:16" ht="158.4" x14ac:dyDescent="0.3">
      <c r="A347" s="18" t="s">
        <v>47</v>
      </c>
      <c r="B347" s="18"/>
      <c r="C347" s="18"/>
      <c r="D347" s="18"/>
      <c r="E347" s="20" t="s">
        <v>436</v>
      </c>
      <c r="F347" s="18"/>
      <c r="G347" s="18"/>
      <c r="H347" s="18"/>
      <c r="I347" s="18"/>
    </row>
    <row r="348" spans="1:16" x14ac:dyDescent="0.3">
      <c r="A348" s="15" t="s">
        <v>34</v>
      </c>
      <c r="B348" s="15"/>
      <c r="C348" s="16" t="s">
        <v>437</v>
      </c>
      <c r="D348" s="15"/>
      <c r="E348" s="15" t="s">
        <v>438</v>
      </c>
      <c r="F348" s="15"/>
      <c r="G348" s="15"/>
      <c r="H348" s="15"/>
      <c r="I348" s="17"/>
    </row>
    <row r="349" spans="1:16" x14ac:dyDescent="0.3">
      <c r="A349" s="18" t="s">
        <v>37</v>
      </c>
      <c r="B349" s="18">
        <v>59</v>
      </c>
      <c r="C349" s="19" t="s">
        <v>439</v>
      </c>
      <c r="D349" s="18" t="s">
        <v>440</v>
      </c>
      <c r="E349" s="20" t="s">
        <v>441</v>
      </c>
      <c r="F349" s="21" t="s">
        <v>98</v>
      </c>
      <c r="G349" s="22">
        <v>59.7</v>
      </c>
      <c r="H349" s="23"/>
      <c r="I349" s="23"/>
      <c r="O349" s="24">
        <f>I349*0.21</f>
        <v>0</v>
      </c>
      <c r="P349">
        <v>3</v>
      </c>
    </row>
    <row r="350" spans="1:16" ht="28.8" x14ac:dyDescent="0.3">
      <c r="A350" s="18" t="s">
        <v>42</v>
      </c>
      <c r="B350" s="18"/>
      <c r="C350" s="18"/>
      <c r="D350" s="18"/>
      <c r="E350" s="20" t="s">
        <v>442</v>
      </c>
      <c r="F350" s="18"/>
      <c r="G350" s="18"/>
      <c r="H350" s="18"/>
      <c r="I350" s="18"/>
    </row>
    <row r="351" spans="1:16" x14ac:dyDescent="0.3">
      <c r="A351" s="18" t="s">
        <v>43</v>
      </c>
      <c r="B351" s="18"/>
      <c r="C351" s="18"/>
      <c r="D351" s="18"/>
      <c r="E351" s="25" t="s">
        <v>903</v>
      </c>
      <c r="F351" s="18"/>
      <c r="G351" s="18"/>
      <c r="H351" s="18"/>
      <c r="I351" s="18"/>
    </row>
    <row r="352" spans="1:16" x14ac:dyDescent="0.3">
      <c r="A352" s="18" t="s">
        <v>43</v>
      </c>
      <c r="B352" s="18"/>
      <c r="C352" s="18"/>
      <c r="D352" s="18"/>
      <c r="E352" s="25" t="s">
        <v>904</v>
      </c>
      <c r="F352" s="18"/>
      <c r="G352" s="18"/>
      <c r="H352" s="18"/>
      <c r="I352" s="18"/>
    </row>
    <row r="353" spans="1:16" ht="230.4" x14ac:dyDescent="0.3">
      <c r="A353" s="18" t="s">
        <v>47</v>
      </c>
      <c r="B353" s="18"/>
      <c r="C353" s="18"/>
      <c r="D353" s="18"/>
      <c r="E353" s="20" t="s">
        <v>445</v>
      </c>
      <c r="F353" s="18"/>
      <c r="G353" s="18"/>
      <c r="H353" s="18"/>
      <c r="I353" s="18"/>
    </row>
    <row r="354" spans="1:16" x14ac:dyDescent="0.3">
      <c r="A354" s="15" t="s">
        <v>34</v>
      </c>
      <c r="B354" s="15"/>
      <c r="C354" s="16" t="s">
        <v>905</v>
      </c>
      <c r="D354" s="15"/>
      <c r="E354" s="15" t="s">
        <v>906</v>
      </c>
      <c r="F354" s="15"/>
      <c r="G354" s="15"/>
      <c r="H354" s="15"/>
      <c r="I354" s="17"/>
    </row>
    <row r="355" spans="1:16" x14ac:dyDescent="0.3">
      <c r="A355" s="18" t="s">
        <v>37</v>
      </c>
      <c r="B355" s="18">
        <v>60</v>
      </c>
      <c r="C355" s="19" t="s">
        <v>907</v>
      </c>
      <c r="D355" s="18" t="s">
        <v>177</v>
      </c>
      <c r="E355" s="20" t="s">
        <v>908</v>
      </c>
      <c r="F355" s="21" t="s">
        <v>108</v>
      </c>
      <c r="G355" s="22">
        <v>1</v>
      </c>
      <c r="H355" s="23"/>
      <c r="I355" s="23"/>
      <c r="O355" s="24">
        <f>I355*0.21</f>
        <v>0</v>
      </c>
      <c r="P355">
        <v>3</v>
      </c>
    </row>
    <row r="356" spans="1:16" x14ac:dyDescent="0.3">
      <c r="A356" s="18" t="s">
        <v>42</v>
      </c>
      <c r="B356" s="18"/>
      <c r="C356" s="18"/>
      <c r="D356" s="18"/>
      <c r="E356" s="20"/>
      <c r="F356" s="18"/>
      <c r="G356" s="18"/>
      <c r="H356" s="18"/>
      <c r="I356" s="18"/>
    </row>
    <row r="357" spans="1:16" x14ac:dyDescent="0.3">
      <c r="A357" s="18" t="s">
        <v>43</v>
      </c>
      <c r="B357" s="18"/>
      <c r="C357" s="18"/>
      <c r="D357" s="18"/>
      <c r="E357" s="25" t="s">
        <v>909</v>
      </c>
      <c r="F357" s="18"/>
      <c r="G357" s="18"/>
      <c r="H357" s="18"/>
      <c r="I357" s="18"/>
    </row>
    <row r="358" spans="1:16" x14ac:dyDescent="0.3">
      <c r="A358" s="18" t="s">
        <v>43</v>
      </c>
      <c r="B358" s="18"/>
      <c r="C358" s="18"/>
      <c r="D358" s="18"/>
      <c r="E358" s="25" t="s">
        <v>512</v>
      </c>
      <c r="F358" s="18"/>
      <c r="G358" s="18"/>
      <c r="H358" s="18"/>
      <c r="I358" s="18"/>
    </row>
    <row r="359" spans="1:16" ht="201.6" x14ac:dyDescent="0.3">
      <c r="A359" s="18" t="s">
        <v>47</v>
      </c>
      <c r="B359" s="18"/>
      <c r="C359" s="18"/>
      <c r="D359" s="18"/>
      <c r="E359" s="20" t="s">
        <v>910</v>
      </c>
      <c r="F359" s="18"/>
      <c r="G359" s="18"/>
      <c r="H359" s="18"/>
      <c r="I359" s="18"/>
    </row>
    <row r="360" spans="1:16" x14ac:dyDescent="0.3">
      <c r="A360" s="15" t="s">
        <v>34</v>
      </c>
      <c r="B360" s="15"/>
      <c r="C360" s="16" t="s">
        <v>446</v>
      </c>
      <c r="D360" s="15"/>
      <c r="E360" s="15" t="s">
        <v>447</v>
      </c>
      <c r="F360" s="15"/>
      <c r="G360" s="15"/>
      <c r="H360" s="15"/>
      <c r="I360" s="17"/>
    </row>
    <row r="361" spans="1:16" x14ac:dyDescent="0.3">
      <c r="A361" s="18" t="s">
        <v>37</v>
      </c>
      <c r="B361" s="18">
        <v>61</v>
      </c>
      <c r="C361" s="19" t="s">
        <v>448</v>
      </c>
      <c r="D361" s="18" t="s">
        <v>428</v>
      </c>
      <c r="E361" s="20" t="s">
        <v>449</v>
      </c>
      <c r="F361" s="21" t="s">
        <v>149</v>
      </c>
      <c r="G361" s="22">
        <v>91</v>
      </c>
      <c r="H361" s="23"/>
      <c r="I361" s="23"/>
      <c r="O361" s="24">
        <f>I361*0.21</f>
        <v>0</v>
      </c>
      <c r="P361">
        <v>3</v>
      </c>
    </row>
    <row r="362" spans="1:16" x14ac:dyDescent="0.3">
      <c r="A362" s="18" t="s">
        <v>42</v>
      </c>
      <c r="B362" s="18"/>
      <c r="C362" s="18"/>
      <c r="D362" s="18"/>
      <c r="E362" s="20"/>
      <c r="F362" s="18"/>
      <c r="G362" s="18"/>
      <c r="H362" s="18"/>
      <c r="I362" s="18"/>
    </row>
    <row r="363" spans="1:16" x14ac:dyDescent="0.3">
      <c r="A363" s="18" t="s">
        <v>43</v>
      </c>
      <c r="B363" s="18"/>
      <c r="C363" s="18"/>
      <c r="D363" s="18"/>
      <c r="E363" s="25" t="s">
        <v>911</v>
      </c>
      <c r="F363" s="18"/>
      <c r="G363" s="18"/>
      <c r="H363" s="18"/>
      <c r="I363" s="18"/>
    </row>
    <row r="364" spans="1:16" x14ac:dyDescent="0.3">
      <c r="A364" s="18" t="s">
        <v>43</v>
      </c>
      <c r="B364" s="18"/>
      <c r="C364" s="18"/>
      <c r="D364" s="18"/>
      <c r="E364" s="25" t="s">
        <v>463</v>
      </c>
      <c r="F364" s="18"/>
      <c r="G364" s="18"/>
      <c r="H364" s="18"/>
      <c r="I364" s="18"/>
    </row>
    <row r="365" spans="1:16" ht="144" x14ac:dyDescent="0.3">
      <c r="A365" s="18" t="s">
        <v>47</v>
      </c>
      <c r="B365" s="18"/>
      <c r="C365" s="18"/>
      <c r="D365" s="18"/>
      <c r="E365" s="20" t="s">
        <v>451</v>
      </c>
      <c r="F365" s="18"/>
      <c r="G365" s="18"/>
      <c r="H365" s="18"/>
      <c r="I365" s="18"/>
    </row>
    <row r="366" spans="1:16" x14ac:dyDescent="0.3">
      <c r="A366" s="18" t="s">
        <v>37</v>
      </c>
      <c r="B366" s="18">
        <v>62</v>
      </c>
      <c r="C366" s="19" t="s">
        <v>452</v>
      </c>
      <c r="D366" s="18" t="s">
        <v>428</v>
      </c>
      <c r="E366" s="20" t="s">
        <v>453</v>
      </c>
      <c r="F366" s="21" t="s">
        <v>108</v>
      </c>
      <c r="G366" s="22">
        <v>16.55</v>
      </c>
      <c r="H366" s="23"/>
      <c r="I366" s="23"/>
      <c r="O366" s="24">
        <f>I366*0.21</f>
        <v>0</v>
      </c>
      <c r="P366">
        <v>3</v>
      </c>
    </row>
    <row r="367" spans="1:16" x14ac:dyDescent="0.3">
      <c r="A367" s="18" t="s">
        <v>42</v>
      </c>
      <c r="B367" s="18"/>
      <c r="C367" s="18"/>
      <c r="D367" s="18"/>
      <c r="E367" s="20"/>
      <c r="F367" s="18"/>
      <c r="G367" s="18"/>
      <c r="H367" s="18"/>
      <c r="I367" s="18"/>
    </row>
    <row r="368" spans="1:16" x14ac:dyDescent="0.3">
      <c r="A368" s="18" t="s">
        <v>43</v>
      </c>
      <c r="B368" s="18"/>
      <c r="C368" s="18"/>
      <c r="D368" s="18"/>
      <c r="E368" s="25" t="s">
        <v>912</v>
      </c>
      <c r="F368" s="18"/>
      <c r="G368" s="18"/>
      <c r="H368" s="18"/>
      <c r="I368" s="18"/>
    </row>
    <row r="369" spans="1:16" x14ac:dyDescent="0.3">
      <c r="A369" s="18" t="s">
        <v>43</v>
      </c>
      <c r="B369" s="18"/>
      <c r="C369" s="18"/>
      <c r="D369" s="18"/>
      <c r="E369" s="25" t="s">
        <v>913</v>
      </c>
      <c r="F369" s="18"/>
      <c r="G369" s="18"/>
      <c r="H369" s="18"/>
      <c r="I369" s="18"/>
    </row>
    <row r="370" spans="1:16" x14ac:dyDescent="0.3">
      <c r="A370" s="18" t="s">
        <v>43</v>
      </c>
      <c r="B370" s="18"/>
      <c r="C370" s="18"/>
      <c r="D370" s="18"/>
      <c r="E370" s="25" t="s">
        <v>914</v>
      </c>
      <c r="F370" s="18"/>
      <c r="G370" s="18"/>
      <c r="H370" s="18"/>
      <c r="I370" s="18"/>
    </row>
    <row r="371" spans="1:16" ht="115.2" x14ac:dyDescent="0.3">
      <c r="A371" s="18" t="s">
        <v>47</v>
      </c>
      <c r="B371" s="18"/>
      <c r="C371" s="18"/>
      <c r="D371" s="18"/>
      <c r="E371" s="20" t="s">
        <v>457</v>
      </c>
      <c r="F371" s="18"/>
      <c r="G371" s="18"/>
      <c r="H371" s="18"/>
      <c r="I371" s="18"/>
    </row>
    <row r="372" spans="1:16" x14ac:dyDescent="0.3">
      <c r="A372" s="18" t="s">
        <v>37</v>
      </c>
      <c r="B372" s="18">
        <v>63</v>
      </c>
      <c r="C372" s="19" t="s">
        <v>465</v>
      </c>
      <c r="D372" s="18" t="s">
        <v>428</v>
      </c>
      <c r="E372" s="20" t="s">
        <v>466</v>
      </c>
      <c r="F372" s="21" t="s">
        <v>149</v>
      </c>
      <c r="G372" s="22">
        <v>91</v>
      </c>
      <c r="H372" s="23"/>
      <c r="I372" s="23"/>
      <c r="O372" s="24">
        <f>I372*0.21</f>
        <v>0</v>
      </c>
      <c r="P372">
        <v>3</v>
      </c>
    </row>
    <row r="373" spans="1:16" x14ac:dyDescent="0.3">
      <c r="A373" s="18" t="s">
        <v>42</v>
      </c>
      <c r="B373" s="18"/>
      <c r="C373" s="18"/>
      <c r="D373" s="18"/>
      <c r="E373" s="20"/>
      <c r="F373" s="18"/>
      <c r="G373" s="18"/>
      <c r="H373" s="18"/>
      <c r="I373" s="18"/>
    </row>
    <row r="374" spans="1:16" x14ac:dyDescent="0.3">
      <c r="A374" s="18" t="s">
        <v>43</v>
      </c>
      <c r="B374" s="18"/>
      <c r="C374" s="18"/>
      <c r="D374" s="18"/>
      <c r="E374" s="25" t="s">
        <v>915</v>
      </c>
      <c r="F374" s="18"/>
      <c r="G374" s="18"/>
      <c r="H374" s="18"/>
      <c r="I374" s="18"/>
    </row>
    <row r="375" spans="1:16" x14ac:dyDescent="0.3">
      <c r="A375" s="18" t="s">
        <v>43</v>
      </c>
      <c r="B375" s="18"/>
      <c r="C375" s="18"/>
      <c r="D375" s="18"/>
      <c r="E375" s="25" t="s">
        <v>463</v>
      </c>
      <c r="F375" s="18"/>
      <c r="G375" s="18"/>
      <c r="H375" s="18"/>
      <c r="I375" s="18"/>
    </row>
    <row r="376" spans="1:16" ht="100.8" x14ac:dyDescent="0.3">
      <c r="A376" s="18" t="s">
        <v>47</v>
      </c>
      <c r="B376" s="18"/>
      <c r="C376" s="18"/>
      <c r="D376" s="18"/>
      <c r="E376" s="20" t="s">
        <v>468</v>
      </c>
      <c r="F376" s="18"/>
      <c r="G376" s="18"/>
      <c r="H376" s="18"/>
      <c r="I376" s="18"/>
    </row>
    <row r="377" spans="1:16" ht="28.8" x14ac:dyDescent="0.3">
      <c r="A377" s="18" t="s">
        <v>37</v>
      </c>
      <c r="B377" s="18">
        <v>64</v>
      </c>
      <c r="C377" s="19" t="s">
        <v>469</v>
      </c>
      <c r="D377" s="18" t="s">
        <v>428</v>
      </c>
      <c r="E377" s="20" t="s">
        <v>470</v>
      </c>
      <c r="F377" s="21" t="s">
        <v>108</v>
      </c>
      <c r="G377" s="22">
        <v>12</v>
      </c>
      <c r="H377" s="23"/>
      <c r="I377" s="23"/>
      <c r="O377" s="24">
        <f>I377*0.21</f>
        <v>0</v>
      </c>
      <c r="P377">
        <v>3</v>
      </c>
    </row>
    <row r="378" spans="1:16" x14ac:dyDescent="0.3">
      <c r="A378" s="18" t="s">
        <v>42</v>
      </c>
      <c r="B378" s="18"/>
      <c r="C378" s="18"/>
      <c r="D378" s="18"/>
      <c r="E378" s="20"/>
      <c r="F378" s="18"/>
      <c r="G378" s="18"/>
      <c r="H378" s="18"/>
      <c r="I378" s="18"/>
    </row>
    <row r="379" spans="1:16" x14ac:dyDescent="0.3">
      <c r="A379" s="18" t="s">
        <v>43</v>
      </c>
      <c r="B379" s="18"/>
      <c r="C379" s="18"/>
      <c r="D379" s="18"/>
      <c r="E379" s="25" t="s">
        <v>916</v>
      </c>
      <c r="F379" s="18"/>
      <c r="G379" s="18"/>
      <c r="H379" s="18"/>
      <c r="I379" s="18"/>
    </row>
    <row r="380" spans="1:16" x14ac:dyDescent="0.3">
      <c r="A380" s="18" t="s">
        <v>43</v>
      </c>
      <c r="B380" s="18"/>
      <c r="C380" s="18"/>
      <c r="D380" s="18"/>
      <c r="E380" s="25" t="s">
        <v>517</v>
      </c>
      <c r="F380" s="18"/>
      <c r="G380" s="18"/>
      <c r="H380" s="18"/>
      <c r="I380" s="18"/>
    </row>
    <row r="381" spans="1:16" ht="115.2" x14ac:dyDescent="0.3">
      <c r="A381" s="18" t="s">
        <v>47</v>
      </c>
      <c r="B381" s="18"/>
      <c r="C381" s="18"/>
      <c r="D381" s="18"/>
      <c r="E381" s="20" t="s">
        <v>464</v>
      </c>
      <c r="F381" s="18"/>
      <c r="G381" s="18"/>
      <c r="H381" s="18"/>
      <c r="I381" s="18"/>
    </row>
    <row r="382" spans="1:16" x14ac:dyDescent="0.3">
      <c r="A382" s="18" t="s">
        <v>37</v>
      </c>
      <c r="B382" s="18">
        <v>65</v>
      </c>
      <c r="C382" s="19" t="s">
        <v>473</v>
      </c>
      <c r="D382" s="18"/>
      <c r="E382" s="20" t="s">
        <v>474</v>
      </c>
      <c r="F382" s="21" t="s">
        <v>149</v>
      </c>
      <c r="G382" s="22">
        <v>91</v>
      </c>
      <c r="H382" s="23"/>
      <c r="I382" s="23"/>
      <c r="O382" s="24">
        <f>I382*0.21</f>
        <v>0</v>
      </c>
      <c r="P382">
        <v>3</v>
      </c>
    </row>
    <row r="383" spans="1:16" x14ac:dyDescent="0.3">
      <c r="A383" s="18" t="s">
        <v>42</v>
      </c>
      <c r="B383" s="18"/>
      <c r="C383" s="18"/>
      <c r="D383" s="18"/>
      <c r="E383" s="20"/>
      <c r="F383" s="18"/>
      <c r="G383" s="18"/>
      <c r="H383" s="18"/>
      <c r="I383" s="18"/>
    </row>
    <row r="384" spans="1:16" x14ac:dyDescent="0.3">
      <c r="A384" s="18" t="s">
        <v>43</v>
      </c>
      <c r="B384" s="18"/>
      <c r="C384" s="18"/>
      <c r="D384" s="18"/>
      <c r="E384" s="25" t="s">
        <v>917</v>
      </c>
      <c r="F384" s="18"/>
      <c r="G384" s="18"/>
      <c r="H384" s="18"/>
      <c r="I384" s="18"/>
    </row>
    <row r="385" spans="1:16" x14ac:dyDescent="0.3">
      <c r="A385" s="18" t="s">
        <v>43</v>
      </c>
      <c r="B385" s="18"/>
      <c r="C385" s="18"/>
      <c r="D385" s="18"/>
      <c r="E385" s="25" t="s">
        <v>463</v>
      </c>
      <c r="F385" s="18"/>
      <c r="G385" s="18"/>
      <c r="H385" s="18"/>
      <c r="I385" s="18"/>
    </row>
    <row r="386" spans="1:16" ht="86.4" x14ac:dyDescent="0.3">
      <c r="A386" s="18" t="s">
        <v>47</v>
      </c>
      <c r="B386" s="18"/>
      <c r="C386" s="18"/>
      <c r="D386" s="18"/>
      <c r="E386" s="20" t="s">
        <v>476</v>
      </c>
      <c r="F386" s="18"/>
      <c r="G386" s="18"/>
      <c r="H386" s="18"/>
      <c r="I386" s="18"/>
    </row>
    <row r="387" spans="1:16" x14ac:dyDescent="0.3">
      <c r="A387" s="18" t="s">
        <v>37</v>
      </c>
      <c r="B387" s="18">
        <v>66</v>
      </c>
      <c r="C387" s="19" t="s">
        <v>918</v>
      </c>
      <c r="D387" s="18" t="s">
        <v>428</v>
      </c>
      <c r="E387" s="20" t="s">
        <v>919</v>
      </c>
      <c r="F387" s="21" t="s">
        <v>108</v>
      </c>
      <c r="G387" s="22">
        <v>6</v>
      </c>
      <c r="H387" s="23"/>
      <c r="I387" s="23"/>
      <c r="O387" s="24">
        <f>I387*0.21</f>
        <v>0</v>
      </c>
      <c r="P387">
        <v>3</v>
      </c>
    </row>
    <row r="388" spans="1:16" x14ac:dyDescent="0.3">
      <c r="A388" s="18" t="s">
        <v>42</v>
      </c>
      <c r="B388" s="18"/>
      <c r="C388" s="18"/>
      <c r="D388" s="18"/>
      <c r="E388" s="20"/>
      <c r="F388" s="18"/>
      <c r="G388" s="18"/>
      <c r="H388" s="18"/>
      <c r="I388" s="18"/>
    </row>
    <row r="389" spans="1:16" x14ac:dyDescent="0.3">
      <c r="A389" s="18" t="s">
        <v>43</v>
      </c>
      <c r="B389" s="18"/>
      <c r="C389" s="18"/>
      <c r="D389" s="18"/>
      <c r="E389" s="25" t="s">
        <v>920</v>
      </c>
      <c r="F389" s="18"/>
      <c r="G389" s="18"/>
      <c r="H389" s="18"/>
      <c r="I389" s="18"/>
    </row>
    <row r="390" spans="1:16" x14ac:dyDescent="0.3">
      <c r="A390" s="18" t="s">
        <v>43</v>
      </c>
      <c r="B390" s="18"/>
      <c r="C390" s="18"/>
      <c r="D390" s="18"/>
      <c r="E390" s="25" t="s">
        <v>552</v>
      </c>
      <c r="F390" s="18"/>
      <c r="G390" s="18"/>
      <c r="H390" s="18"/>
      <c r="I390" s="18"/>
    </row>
    <row r="391" spans="1:16" ht="129.6" x14ac:dyDescent="0.3">
      <c r="A391" s="18" t="s">
        <v>47</v>
      </c>
      <c r="B391" s="18"/>
      <c r="C391" s="18"/>
      <c r="D391" s="18"/>
      <c r="E391" s="20" t="s">
        <v>487</v>
      </c>
      <c r="F391" s="18"/>
      <c r="G391" s="18"/>
      <c r="H391" s="18"/>
      <c r="I391" s="18"/>
    </row>
    <row r="392" spans="1:16" x14ac:dyDescent="0.3">
      <c r="A392" s="18" t="s">
        <v>37</v>
      </c>
      <c r="B392" s="18">
        <v>67</v>
      </c>
      <c r="C392" s="19" t="s">
        <v>496</v>
      </c>
      <c r="D392" s="18" t="s">
        <v>428</v>
      </c>
      <c r="E392" s="20" t="s">
        <v>497</v>
      </c>
      <c r="F392" s="21" t="s">
        <v>108</v>
      </c>
      <c r="G392" s="22">
        <v>6</v>
      </c>
      <c r="H392" s="23"/>
      <c r="I392" s="23"/>
      <c r="O392" s="24">
        <f>I392*0.21</f>
        <v>0</v>
      </c>
      <c r="P392">
        <v>3</v>
      </c>
    </row>
    <row r="393" spans="1:16" x14ac:dyDescent="0.3">
      <c r="A393" s="18" t="s">
        <v>42</v>
      </c>
      <c r="B393" s="18"/>
      <c r="C393" s="18"/>
      <c r="D393" s="18"/>
      <c r="E393" s="20"/>
      <c r="F393" s="18"/>
      <c r="G393" s="18"/>
      <c r="H393" s="18"/>
      <c r="I393" s="18"/>
    </row>
    <row r="394" spans="1:16" x14ac:dyDescent="0.3">
      <c r="A394" s="18" t="s">
        <v>43</v>
      </c>
      <c r="B394" s="18"/>
      <c r="C394" s="18"/>
      <c r="D394" s="18"/>
      <c r="E394" s="25" t="s">
        <v>921</v>
      </c>
      <c r="F394" s="18"/>
      <c r="G394" s="18"/>
      <c r="H394" s="18"/>
      <c r="I394" s="18"/>
    </row>
    <row r="395" spans="1:16" x14ac:dyDescent="0.3">
      <c r="A395" s="18" t="s">
        <v>43</v>
      </c>
      <c r="B395" s="18"/>
      <c r="C395" s="18"/>
      <c r="D395" s="18"/>
      <c r="E395" s="25" t="s">
        <v>922</v>
      </c>
      <c r="F395" s="18"/>
      <c r="G395" s="18"/>
      <c r="H395" s="18"/>
      <c r="I395" s="18"/>
    </row>
    <row r="396" spans="1:16" x14ac:dyDescent="0.3">
      <c r="A396" s="18" t="s">
        <v>43</v>
      </c>
      <c r="B396" s="18"/>
      <c r="C396" s="18"/>
      <c r="D396" s="18"/>
      <c r="E396" s="25" t="s">
        <v>552</v>
      </c>
      <c r="F396" s="18"/>
      <c r="G396" s="18"/>
      <c r="H396" s="18"/>
      <c r="I396" s="18"/>
    </row>
    <row r="397" spans="1:16" ht="115.2" x14ac:dyDescent="0.3">
      <c r="A397" s="18" t="s">
        <v>47</v>
      </c>
      <c r="B397" s="18"/>
      <c r="C397" s="18"/>
      <c r="D397" s="18"/>
      <c r="E397" s="20" t="s">
        <v>499</v>
      </c>
      <c r="F397" s="18"/>
      <c r="G397" s="18"/>
      <c r="H397" s="18"/>
      <c r="I397" s="18"/>
    </row>
    <row r="398" spans="1:16" x14ac:dyDescent="0.3">
      <c r="A398" s="18" t="s">
        <v>37</v>
      </c>
      <c r="B398" s="18">
        <v>68</v>
      </c>
      <c r="C398" s="19" t="s">
        <v>500</v>
      </c>
      <c r="D398" s="18" t="s">
        <v>428</v>
      </c>
      <c r="E398" s="20" t="s">
        <v>501</v>
      </c>
      <c r="F398" s="21" t="s">
        <v>108</v>
      </c>
      <c r="G398" s="22">
        <v>6</v>
      </c>
      <c r="H398" s="23"/>
      <c r="I398" s="23"/>
      <c r="O398" s="24">
        <f>I398*0.21</f>
        <v>0</v>
      </c>
      <c r="P398">
        <v>3</v>
      </c>
    </row>
    <row r="399" spans="1:16" x14ac:dyDescent="0.3">
      <c r="A399" s="18" t="s">
        <v>42</v>
      </c>
      <c r="B399" s="18"/>
      <c r="C399" s="18"/>
      <c r="D399" s="18"/>
      <c r="E399" s="20"/>
      <c r="F399" s="18"/>
      <c r="G399" s="18"/>
      <c r="H399" s="18"/>
      <c r="I399" s="18"/>
    </row>
    <row r="400" spans="1:16" x14ac:dyDescent="0.3">
      <c r="A400" s="18" t="s">
        <v>43</v>
      </c>
      <c r="B400" s="18"/>
      <c r="C400" s="18"/>
      <c r="D400" s="18"/>
      <c r="E400" s="25" t="s">
        <v>923</v>
      </c>
      <c r="F400" s="18"/>
      <c r="G400" s="18"/>
      <c r="H400" s="18"/>
      <c r="I400" s="18"/>
    </row>
    <row r="401" spans="1:16" x14ac:dyDescent="0.3">
      <c r="A401" s="18" t="s">
        <v>43</v>
      </c>
      <c r="B401" s="18"/>
      <c r="C401" s="18"/>
      <c r="D401" s="18"/>
      <c r="E401" s="25" t="s">
        <v>552</v>
      </c>
      <c r="F401" s="18"/>
      <c r="G401" s="18"/>
      <c r="H401" s="18"/>
      <c r="I401" s="18"/>
    </row>
    <row r="402" spans="1:16" ht="100.8" x14ac:dyDescent="0.3">
      <c r="A402" s="18" t="s">
        <v>47</v>
      </c>
      <c r="B402" s="18"/>
      <c r="C402" s="18"/>
      <c r="D402" s="18"/>
      <c r="E402" s="20" t="s">
        <v>503</v>
      </c>
      <c r="F402" s="18"/>
      <c r="G402" s="18"/>
      <c r="H402" s="18"/>
      <c r="I402" s="18"/>
    </row>
    <row r="403" spans="1:16" x14ac:dyDescent="0.3">
      <c r="A403" s="18" t="s">
        <v>37</v>
      </c>
      <c r="B403" s="18">
        <v>69</v>
      </c>
      <c r="C403" s="19" t="s">
        <v>513</v>
      </c>
      <c r="D403" s="18"/>
      <c r="E403" s="20" t="s">
        <v>514</v>
      </c>
      <c r="F403" s="21" t="s">
        <v>515</v>
      </c>
      <c r="G403" s="22">
        <v>12</v>
      </c>
      <c r="H403" s="23"/>
      <c r="I403" s="23"/>
      <c r="O403" s="24">
        <f>I403*0.21</f>
        <v>0</v>
      </c>
      <c r="P403">
        <v>3</v>
      </c>
    </row>
    <row r="404" spans="1:16" x14ac:dyDescent="0.3">
      <c r="A404" s="18" t="s">
        <v>42</v>
      </c>
      <c r="B404" s="18"/>
      <c r="C404" s="18"/>
      <c r="D404" s="18"/>
      <c r="E404" s="20"/>
      <c r="F404" s="18"/>
      <c r="G404" s="18"/>
      <c r="H404" s="18"/>
      <c r="I404" s="18"/>
    </row>
    <row r="405" spans="1:16" ht="28.8" x14ac:dyDescent="0.3">
      <c r="A405" s="18" t="s">
        <v>43</v>
      </c>
      <c r="B405" s="18"/>
      <c r="C405" s="18"/>
      <c r="D405" s="18"/>
      <c r="E405" s="25" t="s">
        <v>924</v>
      </c>
      <c r="F405" s="18"/>
      <c r="G405" s="18"/>
      <c r="H405" s="18"/>
      <c r="I405" s="18"/>
    </row>
    <row r="406" spans="1:16" x14ac:dyDescent="0.3">
      <c r="A406" s="18" t="s">
        <v>43</v>
      </c>
      <c r="B406" s="18"/>
      <c r="C406" s="18"/>
      <c r="D406" s="18"/>
      <c r="E406" s="25" t="s">
        <v>517</v>
      </c>
      <c r="F406" s="18"/>
      <c r="G406" s="18"/>
      <c r="H406" s="18"/>
      <c r="I406" s="18"/>
    </row>
    <row r="407" spans="1:16" ht="100.8" x14ac:dyDescent="0.3">
      <c r="A407" s="18" t="s">
        <v>47</v>
      </c>
      <c r="B407" s="18"/>
      <c r="C407" s="18"/>
      <c r="D407" s="18"/>
      <c r="E407" s="20" t="s">
        <v>518</v>
      </c>
      <c r="F407" s="18"/>
      <c r="G407" s="18"/>
      <c r="H407" s="18"/>
      <c r="I407" s="18"/>
    </row>
    <row r="408" spans="1:16" x14ac:dyDescent="0.3">
      <c r="A408" s="18" t="s">
        <v>37</v>
      </c>
      <c r="B408" s="18">
        <v>70</v>
      </c>
      <c r="C408" s="19" t="s">
        <v>519</v>
      </c>
      <c r="D408" s="18" t="s">
        <v>428</v>
      </c>
      <c r="E408" s="20" t="s">
        <v>520</v>
      </c>
      <c r="F408" s="21" t="s">
        <v>515</v>
      </c>
      <c r="G408" s="22">
        <v>5</v>
      </c>
      <c r="H408" s="23"/>
      <c r="I408" s="23"/>
      <c r="O408" s="24">
        <f>I408*0.21</f>
        <v>0</v>
      </c>
      <c r="P408">
        <v>3</v>
      </c>
    </row>
    <row r="409" spans="1:16" x14ac:dyDescent="0.3">
      <c r="A409" s="18" t="s">
        <v>42</v>
      </c>
      <c r="B409" s="18"/>
      <c r="C409" s="18"/>
      <c r="D409" s="18"/>
      <c r="E409" s="20"/>
      <c r="F409" s="18"/>
      <c r="G409" s="18"/>
      <c r="H409" s="18"/>
      <c r="I409" s="18"/>
    </row>
    <row r="410" spans="1:16" x14ac:dyDescent="0.3">
      <c r="A410" s="18" t="s">
        <v>43</v>
      </c>
      <c r="B410" s="18"/>
      <c r="C410" s="18"/>
      <c r="D410" s="18"/>
      <c r="E410" s="25" t="s">
        <v>925</v>
      </c>
      <c r="F410" s="18"/>
      <c r="G410" s="18"/>
      <c r="H410" s="18"/>
      <c r="I410" s="18"/>
    </row>
    <row r="411" spans="1:16" x14ac:dyDescent="0.3">
      <c r="A411" s="18" t="s">
        <v>43</v>
      </c>
      <c r="B411" s="18"/>
      <c r="C411" s="18"/>
      <c r="D411" s="18"/>
      <c r="E411" s="25" t="s">
        <v>522</v>
      </c>
      <c r="F411" s="18"/>
      <c r="G411" s="18"/>
      <c r="H411" s="18"/>
      <c r="I411" s="18"/>
    </row>
    <row r="412" spans="1:16" ht="115.2" x14ac:dyDescent="0.3">
      <c r="A412" s="18" t="s">
        <v>47</v>
      </c>
      <c r="B412" s="18"/>
      <c r="C412" s="18"/>
      <c r="D412" s="18"/>
      <c r="E412" s="20" t="s">
        <v>523</v>
      </c>
      <c r="F412" s="18"/>
      <c r="G412" s="18"/>
      <c r="H412" s="18"/>
      <c r="I412" s="18"/>
    </row>
    <row r="413" spans="1:16" x14ac:dyDescent="0.3">
      <c r="A413" s="18" t="s">
        <v>37</v>
      </c>
      <c r="B413" s="18">
        <v>71</v>
      </c>
      <c r="C413" s="19" t="s">
        <v>524</v>
      </c>
      <c r="D413" s="18"/>
      <c r="E413" s="20" t="s">
        <v>525</v>
      </c>
      <c r="F413" s="21" t="s">
        <v>515</v>
      </c>
      <c r="G413" s="22">
        <v>18</v>
      </c>
      <c r="H413" s="23"/>
      <c r="I413" s="23"/>
      <c r="O413" s="24">
        <f>I413*0.21</f>
        <v>0</v>
      </c>
      <c r="P413">
        <v>3</v>
      </c>
    </row>
    <row r="414" spans="1:16" x14ac:dyDescent="0.3">
      <c r="A414" s="18" t="s">
        <v>42</v>
      </c>
      <c r="B414" s="18"/>
      <c r="C414" s="18"/>
      <c r="D414" s="18"/>
      <c r="E414" s="20"/>
      <c r="F414" s="18"/>
      <c r="G414" s="18"/>
      <c r="H414" s="18"/>
      <c r="I414" s="18"/>
    </row>
    <row r="415" spans="1:16" ht="28.8" x14ac:dyDescent="0.3">
      <c r="A415" s="18" t="s">
        <v>43</v>
      </c>
      <c r="B415" s="18"/>
      <c r="C415" s="18"/>
      <c r="D415" s="18"/>
      <c r="E415" s="25" t="s">
        <v>926</v>
      </c>
      <c r="F415" s="18"/>
      <c r="G415" s="18"/>
      <c r="H415" s="18"/>
      <c r="I415" s="18"/>
    </row>
    <row r="416" spans="1:16" x14ac:dyDescent="0.3">
      <c r="A416" s="18" t="s">
        <v>43</v>
      </c>
      <c r="B416" s="18"/>
      <c r="C416" s="18"/>
      <c r="D416" s="18"/>
      <c r="E416" s="25" t="s">
        <v>927</v>
      </c>
      <c r="F416" s="18"/>
      <c r="G416" s="18"/>
      <c r="H416" s="18"/>
      <c r="I416" s="18"/>
    </row>
    <row r="417" spans="1:16" ht="100.8" x14ac:dyDescent="0.3">
      <c r="A417" s="18" t="s">
        <v>47</v>
      </c>
      <c r="B417" s="18"/>
      <c r="C417" s="18"/>
      <c r="D417" s="18"/>
      <c r="E417" s="20" t="s">
        <v>528</v>
      </c>
      <c r="F417" s="18"/>
      <c r="G417" s="18"/>
      <c r="H417" s="18"/>
      <c r="I417" s="18"/>
    </row>
    <row r="418" spans="1:16" x14ac:dyDescent="0.3">
      <c r="A418" s="18" t="s">
        <v>37</v>
      </c>
      <c r="B418" s="18">
        <v>72</v>
      </c>
      <c r="C418" s="19" t="s">
        <v>529</v>
      </c>
      <c r="D418" s="18" t="s">
        <v>60</v>
      </c>
      <c r="E418" s="20" t="s">
        <v>530</v>
      </c>
      <c r="F418" s="21" t="s">
        <v>41</v>
      </c>
      <c r="G418" s="22">
        <v>1.68</v>
      </c>
      <c r="H418" s="23"/>
      <c r="I418" s="23"/>
      <c r="O418" s="24">
        <f>I418*0.21</f>
        <v>0</v>
      </c>
      <c r="P418">
        <v>3</v>
      </c>
    </row>
    <row r="419" spans="1:16" x14ac:dyDescent="0.3">
      <c r="A419" s="18" t="s">
        <v>42</v>
      </c>
      <c r="B419" s="18"/>
      <c r="C419" s="18"/>
      <c r="D419" s="18"/>
      <c r="E419" s="20"/>
      <c r="F419" s="18"/>
      <c r="G419" s="18"/>
      <c r="H419" s="18"/>
      <c r="I419" s="18"/>
    </row>
    <row r="420" spans="1:16" x14ac:dyDescent="0.3">
      <c r="A420" s="18" t="s">
        <v>43</v>
      </c>
      <c r="B420" s="18"/>
      <c r="C420" s="18"/>
      <c r="D420" s="18"/>
      <c r="E420" s="25" t="s">
        <v>928</v>
      </c>
      <c r="F420" s="18"/>
      <c r="G420" s="18"/>
      <c r="H420" s="18"/>
      <c r="I420" s="18"/>
    </row>
    <row r="421" spans="1:16" x14ac:dyDescent="0.3">
      <c r="A421" s="18" t="s">
        <v>43</v>
      </c>
      <c r="B421" s="18"/>
      <c r="C421" s="18"/>
      <c r="D421" s="18"/>
      <c r="E421" s="25" t="s">
        <v>929</v>
      </c>
      <c r="F421" s="18"/>
      <c r="G421" s="18"/>
      <c r="H421" s="18"/>
      <c r="I421" s="18"/>
    </row>
    <row r="422" spans="1:16" ht="172.8" x14ac:dyDescent="0.3">
      <c r="A422" s="18" t="s">
        <v>47</v>
      </c>
      <c r="B422" s="18"/>
      <c r="C422" s="18"/>
      <c r="D422" s="18"/>
      <c r="E422" s="20" t="s">
        <v>533</v>
      </c>
      <c r="F422" s="18"/>
      <c r="G422" s="18"/>
      <c r="H422" s="18"/>
      <c r="I422" s="18"/>
    </row>
    <row r="423" spans="1:16" x14ac:dyDescent="0.3">
      <c r="A423" s="18" t="s">
        <v>37</v>
      </c>
      <c r="B423" s="18">
        <v>73</v>
      </c>
      <c r="C423" s="19" t="s">
        <v>534</v>
      </c>
      <c r="D423" s="18" t="s">
        <v>177</v>
      </c>
      <c r="E423" s="20" t="s">
        <v>535</v>
      </c>
      <c r="F423" s="21" t="s">
        <v>108</v>
      </c>
      <c r="G423" s="22">
        <v>1</v>
      </c>
      <c r="H423" s="23"/>
      <c r="I423" s="23"/>
      <c r="O423" s="24">
        <f>I423*0.21</f>
        <v>0</v>
      </c>
      <c r="P423">
        <v>3</v>
      </c>
    </row>
    <row r="424" spans="1:16" x14ac:dyDescent="0.3">
      <c r="A424" s="18" t="s">
        <v>42</v>
      </c>
      <c r="B424" s="18"/>
      <c r="C424" s="18"/>
      <c r="D424" s="18"/>
      <c r="E424" s="20"/>
      <c r="F424" s="18"/>
      <c r="G424" s="18"/>
      <c r="H424" s="18"/>
      <c r="I424" s="18"/>
    </row>
    <row r="425" spans="1:16" x14ac:dyDescent="0.3">
      <c r="A425" s="18" t="s">
        <v>43</v>
      </c>
      <c r="B425" s="18"/>
      <c r="C425" s="18"/>
      <c r="D425" s="18"/>
      <c r="E425" s="25" t="s">
        <v>930</v>
      </c>
      <c r="F425" s="18"/>
      <c r="G425" s="18"/>
      <c r="H425" s="18"/>
      <c r="I425" s="18"/>
    </row>
    <row r="426" spans="1:16" x14ac:dyDescent="0.3">
      <c r="A426" s="18" t="s">
        <v>43</v>
      </c>
      <c r="B426" s="18"/>
      <c r="C426" s="18"/>
      <c r="D426" s="18"/>
      <c r="E426" s="25" t="s">
        <v>512</v>
      </c>
      <c r="F426" s="18"/>
      <c r="G426" s="18"/>
      <c r="H426" s="18"/>
      <c r="I426" s="18"/>
    </row>
    <row r="427" spans="1:16" ht="100.8" x14ac:dyDescent="0.3">
      <c r="A427" s="18" t="s">
        <v>47</v>
      </c>
      <c r="B427" s="18"/>
      <c r="C427" s="18"/>
      <c r="D427" s="18"/>
      <c r="E427" s="20" t="s">
        <v>537</v>
      </c>
      <c r="F427" s="18"/>
      <c r="G427" s="18"/>
      <c r="H427" s="18"/>
      <c r="I427" s="18"/>
    </row>
    <row r="428" spans="1:16" x14ac:dyDescent="0.3">
      <c r="A428" s="15" t="s">
        <v>34</v>
      </c>
      <c r="B428" s="15"/>
      <c r="C428" s="16" t="s">
        <v>546</v>
      </c>
      <c r="D428" s="15"/>
      <c r="E428" s="15" t="s">
        <v>547</v>
      </c>
      <c r="F428" s="15"/>
      <c r="G428" s="15"/>
      <c r="H428" s="15"/>
      <c r="I428" s="17"/>
    </row>
    <row r="429" spans="1:16" x14ac:dyDescent="0.3">
      <c r="A429" s="18" t="s">
        <v>37</v>
      </c>
      <c r="B429" s="18">
        <v>74</v>
      </c>
      <c r="C429" s="19" t="s">
        <v>931</v>
      </c>
      <c r="D429" s="18" t="s">
        <v>177</v>
      </c>
      <c r="E429" s="20" t="s">
        <v>932</v>
      </c>
      <c r="F429" s="21" t="s">
        <v>149</v>
      </c>
      <c r="G429" s="22">
        <v>20.5</v>
      </c>
      <c r="H429" s="23"/>
      <c r="I429" s="23"/>
      <c r="O429" s="24">
        <f>I429*0.21</f>
        <v>0</v>
      </c>
      <c r="P429">
        <v>3</v>
      </c>
    </row>
    <row r="430" spans="1:16" x14ac:dyDescent="0.3">
      <c r="A430" s="18" t="s">
        <v>42</v>
      </c>
      <c r="B430" s="18"/>
      <c r="C430" s="18"/>
      <c r="D430" s="18"/>
      <c r="E430" s="20"/>
      <c r="F430" s="18"/>
      <c r="G430" s="18"/>
      <c r="H430" s="18"/>
      <c r="I430" s="18"/>
    </row>
    <row r="431" spans="1:16" x14ac:dyDescent="0.3">
      <c r="A431" s="18" t="s">
        <v>43</v>
      </c>
      <c r="B431" s="18"/>
      <c r="C431" s="18"/>
      <c r="D431" s="18"/>
      <c r="E431" s="25" t="s">
        <v>933</v>
      </c>
      <c r="F431" s="18"/>
      <c r="G431" s="18"/>
      <c r="H431" s="18"/>
      <c r="I431" s="18"/>
    </row>
    <row r="432" spans="1:16" ht="302.39999999999998" x14ac:dyDescent="0.3">
      <c r="A432" s="18" t="s">
        <v>47</v>
      </c>
      <c r="B432" s="18"/>
      <c r="C432" s="18"/>
      <c r="D432" s="18"/>
      <c r="E432" s="20" t="s">
        <v>545</v>
      </c>
      <c r="F432" s="18"/>
      <c r="G432" s="18"/>
      <c r="H432" s="18"/>
      <c r="I432" s="18"/>
    </row>
    <row r="433" spans="1:16" x14ac:dyDescent="0.3">
      <c r="A433" s="18" t="s">
        <v>37</v>
      </c>
      <c r="B433" s="18">
        <v>75</v>
      </c>
      <c r="C433" s="19" t="s">
        <v>548</v>
      </c>
      <c r="D433" s="18" t="s">
        <v>177</v>
      </c>
      <c r="E433" s="20" t="s">
        <v>549</v>
      </c>
      <c r="F433" s="21" t="s">
        <v>149</v>
      </c>
      <c r="G433" s="22">
        <v>6</v>
      </c>
      <c r="H433" s="23"/>
      <c r="I433" s="23"/>
      <c r="O433" s="24">
        <f>I433*0.21</f>
        <v>0</v>
      </c>
      <c r="P433">
        <v>3</v>
      </c>
    </row>
    <row r="434" spans="1:16" x14ac:dyDescent="0.3">
      <c r="A434" s="18" t="s">
        <v>42</v>
      </c>
      <c r="B434" s="18"/>
      <c r="C434" s="18"/>
      <c r="D434" s="18"/>
      <c r="E434" s="20"/>
      <c r="F434" s="18"/>
      <c r="G434" s="18"/>
      <c r="H434" s="18"/>
      <c r="I434" s="18"/>
    </row>
    <row r="435" spans="1:16" x14ac:dyDescent="0.3">
      <c r="A435" s="18" t="s">
        <v>43</v>
      </c>
      <c r="B435" s="18"/>
      <c r="C435" s="18"/>
      <c r="D435" s="18"/>
      <c r="E435" s="25" t="s">
        <v>551</v>
      </c>
      <c r="F435" s="18"/>
      <c r="G435" s="18"/>
      <c r="H435" s="18"/>
      <c r="I435" s="18"/>
    </row>
    <row r="436" spans="1:16" x14ac:dyDescent="0.3">
      <c r="A436" s="18" t="s">
        <v>43</v>
      </c>
      <c r="B436" s="18"/>
      <c r="C436" s="18"/>
      <c r="D436" s="18"/>
      <c r="E436" s="25" t="s">
        <v>552</v>
      </c>
      <c r="F436" s="18"/>
      <c r="G436" s="18"/>
      <c r="H436" s="18"/>
      <c r="I436" s="18"/>
    </row>
    <row r="437" spans="1:16" ht="302.39999999999998" x14ac:dyDescent="0.3">
      <c r="A437" s="18" t="s">
        <v>47</v>
      </c>
      <c r="B437" s="18"/>
      <c r="C437" s="18"/>
      <c r="D437" s="18"/>
      <c r="E437" s="20" t="s">
        <v>545</v>
      </c>
      <c r="F437" s="18"/>
      <c r="G437" s="18"/>
      <c r="H437" s="18"/>
      <c r="I437" s="18"/>
    </row>
    <row r="438" spans="1:16" x14ac:dyDescent="0.3">
      <c r="A438" s="15" t="s">
        <v>34</v>
      </c>
      <c r="B438" s="15"/>
      <c r="C438" s="16" t="s">
        <v>560</v>
      </c>
      <c r="D438" s="15"/>
      <c r="E438" s="15" t="s">
        <v>561</v>
      </c>
      <c r="F438" s="15"/>
      <c r="G438" s="15"/>
      <c r="H438" s="15"/>
      <c r="I438" s="17"/>
    </row>
    <row r="439" spans="1:16" x14ac:dyDescent="0.3">
      <c r="A439" s="18" t="s">
        <v>37</v>
      </c>
      <c r="B439" s="18">
        <v>76</v>
      </c>
      <c r="C439" s="19" t="s">
        <v>562</v>
      </c>
      <c r="D439" s="18" t="s">
        <v>177</v>
      </c>
      <c r="E439" s="20" t="s">
        <v>563</v>
      </c>
      <c r="F439" s="21" t="s">
        <v>108</v>
      </c>
      <c r="G439" s="22">
        <v>3</v>
      </c>
      <c r="H439" s="23"/>
      <c r="I439" s="23"/>
      <c r="O439" s="24">
        <f>I439*0.21</f>
        <v>0</v>
      </c>
      <c r="P439">
        <v>3</v>
      </c>
    </row>
    <row r="440" spans="1:16" x14ac:dyDescent="0.3">
      <c r="A440" s="18" t="s">
        <v>42</v>
      </c>
      <c r="B440" s="18"/>
      <c r="C440" s="18"/>
      <c r="D440" s="18"/>
      <c r="E440" s="20"/>
      <c r="F440" s="18"/>
      <c r="G440" s="18"/>
      <c r="H440" s="18"/>
      <c r="I440" s="18"/>
    </row>
    <row r="441" spans="1:16" x14ac:dyDescent="0.3">
      <c r="A441" s="18" t="s">
        <v>43</v>
      </c>
      <c r="B441" s="18"/>
      <c r="C441" s="18"/>
      <c r="D441" s="18"/>
      <c r="E441" s="25" t="s">
        <v>564</v>
      </c>
      <c r="F441" s="18"/>
      <c r="G441" s="18"/>
      <c r="H441" s="18"/>
      <c r="I441" s="18"/>
    </row>
    <row r="442" spans="1:16" x14ac:dyDescent="0.3">
      <c r="A442" s="18" t="s">
        <v>43</v>
      </c>
      <c r="B442" s="18"/>
      <c r="C442" s="18"/>
      <c r="D442" s="18"/>
      <c r="E442" s="25" t="s">
        <v>565</v>
      </c>
      <c r="F442" s="18"/>
      <c r="G442" s="18"/>
      <c r="H442" s="18"/>
      <c r="I442" s="18"/>
    </row>
    <row r="443" spans="1:16" ht="86.4" x14ac:dyDescent="0.3">
      <c r="A443" s="18" t="s">
        <v>47</v>
      </c>
      <c r="B443" s="18"/>
      <c r="C443" s="18"/>
      <c r="D443" s="18"/>
      <c r="E443" s="20" t="s">
        <v>566</v>
      </c>
      <c r="F443" s="18"/>
      <c r="G443" s="18"/>
      <c r="H443" s="18"/>
      <c r="I443" s="18"/>
    </row>
    <row r="444" spans="1:16" x14ac:dyDescent="0.3">
      <c r="A444" s="15" t="s">
        <v>34</v>
      </c>
      <c r="B444" s="15"/>
      <c r="C444" s="16" t="s">
        <v>567</v>
      </c>
      <c r="D444" s="15"/>
      <c r="E444" s="15" t="s">
        <v>568</v>
      </c>
      <c r="F444" s="15"/>
      <c r="G444" s="15"/>
      <c r="H444" s="15"/>
      <c r="I444" s="17"/>
    </row>
    <row r="445" spans="1:16" x14ac:dyDescent="0.3">
      <c r="A445" s="18" t="s">
        <v>37</v>
      </c>
      <c r="B445" s="18">
        <v>77</v>
      </c>
      <c r="C445" s="19" t="s">
        <v>569</v>
      </c>
      <c r="D445" s="18" t="s">
        <v>177</v>
      </c>
      <c r="E445" s="20" t="s">
        <v>570</v>
      </c>
      <c r="F445" s="21" t="s">
        <v>108</v>
      </c>
      <c r="G445" s="22">
        <v>5</v>
      </c>
      <c r="H445" s="23"/>
      <c r="I445" s="23"/>
      <c r="O445" s="24">
        <f>I445*0.21</f>
        <v>0</v>
      </c>
      <c r="P445">
        <v>3</v>
      </c>
    </row>
    <row r="446" spans="1:16" x14ac:dyDescent="0.3">
      <c r="A446" s="18" t="s">
        <v>42</v>
      </c>
      <c r="B446" s="18"/>
      <c r="C446" s="18"/>
      <c r="D446" s="18"/>
      <c r="E446" s="20"/>
      <c r="F446" s="18"/>
      <c r="G446" s="18"/>
      <c r="H446" s="18"/>
      <c r="I446" s="18"/>
    </row>
    <row r="447" spans="1:16" x14ac:dyDescent="0.3">
      <c r="A447" s="18" t="s">
        <v>43</v>
      </c>
      <c r="B447" s="18"/>
      <c r="C447" s="18"/>
      <c r="D447" s="18"/>
      <c r="E447" s="25" t="s">
        <v>934</v>
      </c>
      <c r="F447" s="18"/>
      <c r="G447" s="18"/>
      <c r="H447" s="18"/>
      <c r="I447" s="18"/>
    </row>
    <row r="448" spans="1:16" x14ac:dyDescent="0.3">
      <c r="A448" s="18" t="s">
        <v>43</v>
      </c>
      <c r="B448" s="18"/>
      <c r="C448" s="18"/>
      <c r="D448" s="18"/>
      <c r="E448" s="25" t="s">
        <v>522</v>
      </c>
      <c r="F448" s="18"/>
      <c r="G448" s="18"/>
      <c r="H448" s="18"/>
      <c r="I448" s="18"/>
    </row>
    <row r="449" spans="1:16" ht="43.2" x14ac:dyDescent="0.3">
      <c r="A449" s="18" t="s">
        <v>47</v>
      </c>
      <c r="B449" s="18"/>
      <c r="C449" s="18"/>
      <c r="D449" s="18"/>
      <c r="E449" s="20" t="s">
        <v>572</v>
      </c>
      <c r="F449" s="18"/>
      <c r="G449" s="18"/>
      <c r="H449" s="18"/>
      <c r="I449" s="18"/>
    </row>
    <row r="450" spans="1:16" x14ac:dyDescent="0.3">
      <c r="A450" s="18" t="s">
        <v>37</v>
      </c>
      <c r="B450" s="18">
        <v>78</v>
      </c>
      <c r="C450" s="19" t="s">
        <v>573</v>
      </c>
      <c r="D450" s="18" t="s">
        <v>177</v>
      </c>
      <c r="E450" s="20" t="s">
        <v>574</v>
      </c>
      <c r="F450" s="21" t="s">
        <v>108</v>
      </c>
      <c r="G450" s="22">
        <v>5</v>
      </c>
      <c r="H450" s="23"/>
      <c r="I450" s="23"/>
      <c r="O450" s="24">
        <f>I450*0.21</f>
        <v>0</v>
      </c>
      <c r="P450">
        <v>3</v>
      </c>
    </row>
    <row r="451" spans="1:16" x14ac:dyDescent="0.3">
      <c r="A451" s="18" t="s">
        <v>42</v>
      </c>
      <c r="B451" s="18"/>
      <c r="C451" s="18"/>
      <c r="D451" s="18"/>
      <c r="E451" s="20"/>
      <c r="F451" s="18"/>
      <c r="G451" s="18"/>
      <c r="H451" s="18"/>
      <c r="I451" s="18"/>
    </row>
    <row r="452" spans="1:16" x14ac:dyDescent="0.3">
      <c r="A452" s="18" t="s">
        <v>43</v>
      </c>
      <c r="B452" s="18"/>
      <c r="C452" s="18"/>
      <c r="D452" s="18"/>
      <c r="E452" s="25" t="s">
        <v>935</v>
      </c>
      <c r="F452" s="18"/>
      <c r="G452" s="18"/>
      <c r="H452" s="18"/>
      <c r="I452" s="18"/>
    </row>
    <row r="453" spans="1:16" x14ac:dyDescent="0.3">
      <c r="A453" s="18" t="s">
        <v>43</v>
      </c>
      <c r="B453" s="18"/>
      <c r="C453" s="18"/>
      <c r="D453" s="18"/>
      <c r="E453" s="25" t="s">
        <v>522</v>
      </c>
      <c r="F453" s="18"/>
      <c r="G453" s="18"/>
      <c r="H453" s="18"/>
      <c r="I453" s="18"/>
    </row>
    <row r="454" spans="1:16" ht="43.2" x14ac:dyDescent="0.3">
      <c r="A454" s="18" t="s">
        <v>47</v>
      </c>
      <c r="B454" s="18"/>
      <c r="C454" s="18"/>
      <c r="D454" s="18"/>
      <c r="E454" s="20" t="s">
        <v>572</v>
      </c>
      <c r="F454" s="18"/>
      <c r="G454" s="18"/>
      <c r="H454" s="18"/>
      <c r="I454" s="18"/>
    </row>
    <row r="455" spans="1:16" x14ac:dyDescent="0.3">
      <c r="A455" s="18" t="s">
        <v>37</v>
      </c>
      <c r="B455" s="18">
        <v>79</v>
      </c>
      <c r="C455" s="19" t="s">
        <v>936</v>
      </c>
      <c r="D455" s="18" t="s">
        <v>177</v>
      </c>
      <c r="E455" s="20" t="s">
        <v>937</v>
      </c>
      <c r="F455" s="21" t="s">
        <v>108</v>
      </c>
      <c r="G455" s="22">
        <v>4</v>
      </c>
      <c r="H455" s="23"/>
      <c r="I455" s="23"/>
      <c r="O455" s="24">
        <f>I455*0.21</f>
        <v>0</v>
      </c>
      <c r="P455">
        <v>3</v>
      </c>
    </row>
    <row r="456" spans="1:16" x14ac:dyDescent="0.3">
      <c r="A456" s="18" t="s">
        <v>42</v>
      </c>
      <c r="B456" s="18"/>
      <c r="C456" s="18"/>
      <c r="D456" s="18"/>
      <c r="E456" s="20"/>
      <c r="F456" s="18"/>
      <c r="G456" s="18"/>
      <c r="H456" s="18"/>
      <c r="I456" s="18"/>
    </row>
    <row r="457" spans="1:16" x14ac:dyDescent="0.3">
      <c r="A457" s="18" t="s">
        <v>43</v>
      </c>
      <c r="B457" s="18"/>
      <c r="C457" s="18"/>
      <c r="D457" s="18"/>
      <c r="E457" s="25" t="s">
        <v>938</v>
      </c>
      <c r="F457" s="18"/>
      <c r="G457" s="18"/>
      <c r="H457" s="18"/>
      <c r="I457" s="18"/>
    </row>
    <row r="458" spans="1:16" x14ac:dyDescent="0.3">
      <c r="A458" s="18" t="s">
        <v>43</v>
      </c>
      <c r="B458" s="18"/>
      <c r="C458" s="18"/>
      <c r="D458" s="18"/>
      <c r="E458" s="25" t="s">
        <v>939</v>
      </c>
      <c r="F458" s="18"/>
      <c r="G458" s="18"/>
      <c r="H458" s="18"/>
      <c r="I458" s="18"/>
    </row>
    <row r="459" spans="1:16" x14ac:dyDescent="0.3">
      <c r="A459" s="18" t="s">
        <v>43</v>
      </c>
      <c r="B459" s="18"/>
      <c r="C459" s="18"/>
      <c r="D459" s="18"/>
      <c r="E459" s="25" t="s">
        <v>940</v>
      </c>
      <c r="F459" s="18"/>
      <c r="G459" s="18"/>
      <c r="H459" s="18"/>
      <c r="I459" s="18"/>
    </row>
    <row r="460" spans="1:16" ht="57.6" x14ac:dyDescent="0.3">
      <c r="A460" s="18" t="s">
        <v>47</v>
      </c>
      <c r="B460" s="18"/>
      <c r="C460" s="18"/>
      <c r="D460" s="18"/>
      <c r="E460" s="20" t="s">
        <v>581</v>
      </c>
      <c r="F460" s="18"/>
      <c r="G460" s="18"/>
      <c r="H460" s="18"/>
      <c r="I460" s="18"/>
    </row>
    <row r="461" spans="1:16" x14ac:dyDescent="0.3">
      <c r="A461" s="18" t="s">
        <v>37</v>
      </c>
      <c r="B461" s="18">
        <v>80</v>
      </c>
      <c r="C461" s="19" t="s">
        <v>576</v>
      </c>
      <c r="D461" s="18" t="s">
        <v>177</v>
      </c>
      <c r="E461" s="20" t="s">
        <v>577</v>
      </c>
      <c r="F461" s="21" t="s">
        <v>108</v>
      </c>
      <c r="G461" s="22">
        <v>3</v>
      </c>
      <c r="H461" s="23"/>
      <c r="I461" s="23"/>
      <c r="O461" s="24">
        <f>I461*0.21</f>
        <v>0</v>
      </c>
      <c r="P461">
        <v>3</v>
      </c>
    </row>
    <row r="462" spans="1:16" x14ac:dyDescent="0.3">
      <c r="A462" s="18" t="s">
        <v>42</v>
      </c>
      <c r="B462" s="18"/>
      <c r="C462" s="18"/>
      <c r="D462" s="18"/>
      <c r="E462" s="20"/>
      <c r="F462" s="18"/>
      <c r="G462" s="18"/>
      <c r="H462" s="18"/>
      <c r="I462" s="18"/>
    </row>
    <row r="463" spans="1:16" x14ac:dyDescent="0.3">
      <c r="A463" s="18" t="s">
        <v>43</v>
      </c>
      <c r="B463" s="18"/>
      <c r="C463" s="18"/>
      <c r="D463" s="18"/>
      <c r="E463" s="25" t="s">
        <v>941</v>
      </c>
      <c r="F463" s="18"/>
      <c r="G463" s="18"/>
      <c r="H463" s="18"/>
      <c r="I463" s="18"/>
    </row>
    <row r="464" spans="1:16" x14ac:dyDescent="0.3">
      <c r="A464" s="18" t="s">
        <v>43</v>
      </c>
      <c r="B464" s="18"/>
      <c r="C464" s="18"/>
      <c r="D464" s="18"/>
      <c r="E464" s="25" t="s">
        <v>565</v>
      </c>
      <c r="F464" s="18"/>
      <c r="G464" s="18"/>
      <c r="H464" s="18"/>
      <c r="I464" s="18"/>
    </row>
    <row r="465" spans="1:16" ht="57.6" x14ac:dyDescent="0.3">
      <c r="A465" s="18" t="s">
        <v>47</v>
      </c>
      <c r="B465" s="18"/>
      <c r="C465" s="18"/>
      <c r="D465" s="18"/>
      <c r="E465" s="20" t="s">
        <v>581</v>
      </c>
      <c r="F465" s="18"/>
      <c r="G465" s="18"/>
      <c r="H465" s="18"/>
      <c r="I465" s="18"/>
    </row>
    <row r="466" spans="1:16" x14ac:dyDescent="0.3">
      <c r="A466" s="18" t="s">
        <v>37</v>
      </c>
      <c r="B466" s="18">
        <v>81</v>
      </c>
      <c r="C466" s="19" t="s">
        <v>582</v>
      </c>
      <c r="D466" s="18" t="s">
        <v>177</v>
      </c>
      <c r="E466" s="20" t="s">
        <v>583</v>
      </c>
      <c r="F466" s="21" t="s">
        <v>41</v>
      </c>
      <c r="G466" s="22">
        <v>0.53500000000000003</v>
      </c>
      <c r="H466" s="23"/>
      <c r="I466" s="23"/>
      <c r="O466" s="24">
        <f>I466*0.21</f>
        <v>0</v>
      </c>
      <c r="P466">
        <v>3</v>
      </c>
    </row>
    <row r="467" spans="1:16" x14ac:dyDescent="0.3">
      <c r="A467" s="18" t="s">
        <v>42</v>
      </c>
      <c r="B467" s="18"/>
      <c r="C467" s="18"/>
      <c r="D467" s="18"/>
      <c r="E467" s="20"/>
      <c r="F467" s="18"/>
      <c r="G467" s="18"/>
      <c r="H467" s="18"/>
      <c r="I467" s="18"/>
    </row>
    <row r="468" spans="1:16" x14ac:dyDescent="0.3">
      <c r="A468" s="18" t="s">
        <v>43</v>
      </c>
      <c r="B468" s="18"/>
      <c r="C468" s="18"/>
      <c r="D468" s="18"/>
      <c r="E468" s="25" t="s">
        <v>942</v>
      </c>
      <c r="F468" s="18"/>
      <c r="G468" s="18"/>
      <c r="H468" s="18"/>
      <c r="I468" s="18"/>
    </row>
    <row r="469" spans="1:16" x14ac:dyDescent="0.3">
      <c r="A469" s="18" t="s">
        <v>43</v>
      </c>
      <c r="B469" s="18"/>
      <c r="C469" s="18"/>
      <c r="D469" s="18"/>
      <c r="E469" s="25" t="s">
        <v>943</v>
      </c>
      <c r="F469" s="18"/>
      <c r="G469" s="18"/>
      <c r="H469" s="18"/>
      <c r="I469" s="18"/>
    </row>
    <row r="470" spans="1:16" ht="409.6" x14ac:dyDescent="0.3">
      <c r="A470" s="18" t="s">
        <v>47</v>
      </c>
      <c r="B470" s="18"/>
      <c r="C470" s="18"/>
      <c r="D470" s="18"/>
      <c r="E470" s="20" t="s">
        <v>586</v>
      </c>
      <c r="F470" s="18"/>
      <c r="G470" s="18"/>
      <c r="H470" s="18"/>
      <c r="I470" s="18"/>
    </row>
    <row r="471" spans="1:16" x14ac:dyDescent="0.3">
      <c r="A471" s="15" t="s">
        <v>34</v>
      </c>
      <c r="B471" s="15"/>
      <c r="C471" s="16" t="s">
        <v>595</v>
      </c>
      <c r="D471" s="15"/>
      <c r="E471" s="15" t="s">
        <v>596</v>
      </c>
      <c r="F471" s="15"/>
      <c r="G471" s="15"/>
      <c r="H471" s="15"/>
      <c r="I471" s="17"/>
    </row>
    <row r="472" spans="1:16" x14ac:dyDescent="0.3">
      <c r="A472" s="18" t="s">
        <v>37</v>
      </c>
      <c r="B472" s="18">
        <v>82</v>
      </c>
      <c r="C472" s="19" t="s">
        <v>944</v>
      </c>
      <c r="D472" s="18" t="s">
        <v>945</v>
      </c>
      <c r="E472" s="20" t="s">
        <v>946</v>
      </c>
      <c r="F472" s="21" t="s">
        <v>149</v>
      </c>
      <c r="G472" s="22">
        <v>21.7</v>
      </c>
      <c r="H472" s="23"/>
      <c r="I472" s="23"/>
      <c r="O472" s="24">
        <f>I472*0.21</f>
        <v>0</v>
      </c>
      <c r="P472">
        <v>3</v>
      </c>
    </row>
    <row r="473" spans="1:16" x14ac:dyDescent="0.3">
      <c r="A473" s="18" t="s">
        <v>42</v>
      </c>
      <c r="B473" s="18"/>
      <c r="C473" s="18"/>
      <c r="D473" s="18"/>
      <c r="E473" s="20"/>
      <c r="F473" s="18"/>
      <c r="G473" s="18"/>
      <c r="H473" s="18"/>
      <c r="I473" s="18"/>
    </row>
    <row r="474" spans="1:16" x14ac:dyDescent="0.3">
      <c r="A474" s="18" t="s">
        <v>43</v>
      </c>
      <c r="B474" s="18"/>
      <c r="C474" s="18"/>
      <c r="D474" s="18"/>
      <c r="E474" s="25" t="s">
        <v>947</v>
      </c>
      <c r="F474" s="18"/>
      <c r="G474" s="18"/>
      <c r="H474" s="18"/>
      <c r="I474" s="18"/>
    </row>
    <row r="475" spans="1:16" x14ac:dyDescent="0.3">
      <c r="A475" s="18" t="s">
        <v>43</v>
      </c>
      <c r="B475" s="18"/>
      <c r="C475" s="18"/>
      <c r="D475" s="18"/>
      <c r="E475" s="25" t="s">
        <v>948</v>
      </c>
      <c r="F475" s="18"/>
      <c r="G475" s="18"/>
      <c r="H475" s="18"/>
      <c r="I475" s="18"/>
    </row>
    <row r="476" spans="1:16" ht="72" x14ac:dyDescent="0.3">
      <c r="A476" s="18" t="s">
        <v>47</v>
      </c>
      <c r="B476" s="18"/>
      <c r="C476" s="18"/>
      <c r="D476" s="18"/>
      <c r="E476" s="20" t="s">
        <v>606</v>
      </c>
      <c r="F476" s="18"/>
      <c r="G476" s="18"/>
      <c r="H476" s="18"/>
      <c r="I476" s="18"/>
    </row>
    <row r="477" spans="1:16" x14ac:dyDescent="0.3">
      <c r="A477" s="18" t="s">
        <v>37</v>
      </c>
      <c r="B477" s="18">
        <v>83</v>
      </c>
      <c r="C477" s="19" t="s">
        <v>597</v>
      </c>
      <c r="D477" s="18" t="s">
        <v>598</v>
      </c>
      <c r="E477" s="20" t="s">
        <v>949</v>
      </c>
      <c r="F477" s="21" t="s">
        <v>149</v>
      </c>
      <c r="G477" s="22">
        <v>21.7</v>
      </c>
      <c r="H477" s="23"/>
      <c r="I477" s="23"/>
      <c r="O477" s="24">
        <f>I477*0.21</f>
        <v>0</v>
      </c>
      <c r="P477">
        <v>3</v>
      </c>
    </row>
    <row r="478" spans="1:16" x14ac:dyDescent="0.3">
      <c r="A478" s="18" t="s">
        <v>42</v>
      </c>
      <c r="B478" s="18"/>
      <c r="C478" s="18"/>
      <c r="D478" s="18"/>
      <c r="E478" s="20" t="s">
        <v>99</v>
      </c>
      <c r="F478" s="18"/>
      <c r="G478" s="18"/>
      <c r="H478" s="18"/>
      <c r="I478" s="18"/>
    </row>
    <row r="479" spans="1:16" x14ac:dyDescent="0.3">
      <c r="A479" s="18" t="s">
        <v>43</v>
      </c>
      <c r="B479" s="18"/>
      <c r="C479" s="18"/>
      <c r="D479" s="18"/>
      <c r="E479" s="25" t="s">
        <v>950</v>
      </c>
      <c r="F479" s="18"/>
      <c r="G479" s="18"/>
      <c r="H479" s="18"/>
      <c r="I479" s="18"/>
    </row>
    <row r="480" spans="1:16" x14ac:dyDescent="0.3">
      <c r="A480" s="18" t="s">
        <v>43</v>
      </c>
      <c r="B480" s="18"/>
      <c r="C480" s="18"/>
      <c r="D480" s="18"/>
      <c r="E480" s="25" t="s">
        <v>948</v>
      </c>
      <c r="F480" s="18"/>
      <c r="G480" s="18"/>
      <c r="H480" s="18"/>
      <c r="I480" s="18"/>
    </row>
    <row r="481" spans="1:16" ht="43.2" x14ac:dyDescent="0.3">
      <c r="A481" s="18" t="s">
        <v>47</v>
      </c>
      <c r="B481" s="18"/>
      <c r="C481" s="18"/>
      <c r="D481" s="18"/>
      <c r="E481" s="20" t="s">
        <v>601</v>
      </c>
      <c r="F481" s="18"/>
      <c r="G481" s="18"/>
      <c r="H481" s="18"/>
      <c r="I481" s="18"/>
    </row>
    <row r="482" spans="1:16" x14ac:dyDescent="0.3">
      <c r="A482" s="15" t="s">
        <v>34</v>
      </c>
      <c r="B482" s="15"/>
      <c r="C482" s="16" t="s">
        <v>607</v>
      </c>
      <c r="D482" s="15"/>
      <c r="E482" s="15" t="s">
        <v>608</v>
      </c>
      <c r="F482" s="15"/>
      <c r="G482" s="15"/>
      <c r="H482" s="15"/>
      <c r="I482" s="17"/>
    </row>
    <row r="483" spans="1:16" ht="28.8" x14ac:dyDescent="0.3">
      <c r="A483" s="18" t="s">
        <v>37</v>
      </c>
      <c r="B483" s="18">
        <v>84</v>
      </c>
      <c r="C483" s="19" t="s">
        <v>609</v>
      </c>
      <c r="D483" s="18" t="s">
        <v>478</v>
      </c>
      <c r="E483" s="20" t="s">
        <v>610</v>
      </c>
      <c r="F483" s="21" t="s">
        <v>108</v>
      </c>
      <c r="G483" s="22">
        <v>5</v>
      </c>
      <c r="H483" s="23"/>
      <c r="I483" s="23"/>
      <c r="O483" s="24">
        <f>I483*0.21</f>
        <v>0</v>
      </c>
      <c r="P483">
        <v>3</v>
      </c>
    </row>
    <row r="484" spans="1:16" x14ac:dyDescent="0.3">
      <c r="A484" s="18" t="s">
        <v>42</v>
      </c>
      <c r="B484" s="18"/>
      <c r="C484" s="18"/>
      <c r="D484" s="18"/>
      <c r="E484" s="20" t="s">
        <v>611</v>
      </c>
      <c r="F484" s="18"/>
      <c r="G484" s="18"/>
      <c r="H484" s="18"/>
      <c r="I484" s="18"/>
    </row>
    <row r="485" spans="1:16" x14ac:dyDescent="0.3">
      <c r="A485" s="18" t="s">
        <v>43</v>
      </c>
      <c r="B485" s="18"/>
      <c r="C485" s="18"/>
      <c r="D485" s="18"/>
      <c r="E485" s="25" t="s">
        <v>951</v>
      </c>
      <c r="F485" s="18"/>
      <c r="G485" s="18"/>
      <c r="H485" s="18"/>
      <c r="I485" s="18"/>
    </row>
    <row r="486" spans="1:16" x14ac:dyDescent="0.3">
      <c r="A486" s="18" t="s">
        <v>43</v>
      </c>
      <c r="B486" s="18"/>
      <c r="C486" s="18"/>
      <c r="D486" s="18"/>
      <c r="E486" s="25" t="s">
        <v>522</v>
      </c>
      <c r="F486" s="18"/>
      <c r="G486" s="18"/>
      <c r="H486" s="18"/>
      <c r="I486" s="18"/>
    </row>
    <row r="487" spans="1:16" ht="28.8" x14ac:dyDescent="0.3">
      <c r="A487" s="18" t="s">
        <v>47</v>
      </c>
      <c r="B487" s="18"/>
      <c r="C487" s="18"/>
      <c r="D487" s="18"/>
      <c r="E487" s="20" t="s">
        <v>614</v>
      </c>
      <c r="F487" s="18"/>
      <c r="G487" s="18"/>
      <c r="H487" s="18"/>
      <c r="I487" s="18"/>
    </row>
    <row r="488" spans="1:16" ht="28.8" x14ac:dyDescent="0.3">
      <c r="A488" s="18" t="s">
        <v>37</v>
      </c>
      <c r="B488" s="18">
        <v>85</v>
      </c>
      <c r="C488" s="19" t="s">
        <v>609</v>
      </c>
      <c r="D488" s="18" t="s">
        <v>459</v>
      </c>
      <c r="E488" s="20" t="s">
        <v>610</v>
      </c>
      <c r="F488" s="21" t="s">
        <v>108</v>
      </c>
      <c r="G488" s="22">
        <v>4</v>
      </c>
      <c r="H488" s="23"/>
      <c r="I488" s="23"/>
      <c r="O488" s="24">
        <f>I488*0.21</f>
        <v>0</v>
      </c>
      <c r="P488">
        <v>3</v>
      </c>
    </row>
    <row r="489" spans="1:16" x14ac:dyDescent="0.3">
      <c r="A489" s="18" t="s">
        <v>42</v>
      </c>
      <c r="B489" s="18"/>
      <c r="C489" s="18"/>
      <c r="D489" s="18"/>
      <c r="E489" s="20" t="s">
        <v>611</v>
      </c>
      <c r="F489" s="18"/>
      <c r="G489" s="18"/>
      <c r="H489" s="18"/>
      <c r="I489" s="18"/>
    </row>
    <row r="490" spans="1:16" x14ac:dyDescent="0.3">
      <c r="A490" s="18" t="s">
        <v>43</v>
      </c>
      <c r="B490" s="18"/>
      <c r="C490" s="18"/>
      <c r="D490" s="18"/>
      <c r="E490" s="25" t="s">
        <v>952</v>
      </c>
      <c r="F490" s="18"/>
      <c r="G490" s="18"/>
      <c r="H490" s="18"/>
      <c r="I490" s="18"/>
    </row>
    <row r="491" spans="1:16" x14ac:dyDescent="0.3">
      <c r="A491" s="18" t="s">
        <v>43</v>
      </c>
      <c r="B491" s="18"/>
      <c r="C491" s="18"/>
      <c r="D491" s="18"/>
      <c r="E491" s="25" t="s">
        <v>940</v>
      </c>
      <c r="F491" s="18"/>
      <c r="G491" s="18"/>
      <c r="H491" s="18"/>
      <c r="I491" s="18"/>
    </row>
    <row r="492" spans="1:16" ht="28.8" x14ac:dyDescent="0.3">
      <c r="A492" s="18" t="s">
        <v>47</v>
      </c>
      <c r="B492" s="18"/>
      <c r="C492" s="18"/>
      <c r="D492" s="18"/>
      <c r="E492" s="20" t="s">
        <v>614</v>
      </c>
      <c r="F492" s="18"/>
      <c r="G492" s="18"/>
      <c r="H492" s="18"/>
      <c r="I492" s="18"/>
    </row>
    <row r="493" spans="1:16" ht="28.8" x14ac:dyDescent="0.3">
      <c r="A493" s="18" t="s">
        <v>37</v>
      </c>
      <c r="B493" s="18">
        <v>86</v>
      </c>
      <c r="C493" s="19" t="s">
        <v>615</v>
      </c>
      <c r="D493" s="18" t="s">
        <v>177</v>
      </c>
      <c r="E493" s="20" t="s">
        <v>616</v>
      </c>
      <c r="F493" s="21" t="s">
        <v>108</v>
      </c>
      <c r="G493" s="22">
        <v>22</v>
      </c>
      <c r="H493" s="23"/>
      <c r="I493" s="23"/>
      <c r="O493" s="24">
        <f>I493*0.21</f>
        <v>0</v>
      </c>
      <c r="P493">
        <v>3</v>
      </c>
    </row>
    <row r="494" spans="1:16" x14ac:dyDescent="0.3">
      <c r="A494" s="18" t="s">
        <v>42</v>
      </c>
      <c r="B494" s="18"/>
      <c r="C494" s="18"/>
      <c r="D494" s="18"/>
      <c r="E494" s="20"/>
      <c r="F494" s="18"/>
      <c r="G494" s="18"/>
      <c r="H494" s="18"/>
      <c r="I494" s="18"/>
    </row>
    <row r="495" spans="1:16" x14ac:dyDescent="0.3">
      <c r="A495" s="18" t="s">
        <v>43</v>
      </c>
      <c r="B495" s="18"/>
      <c r="C495" s="18"/>
      <c r="D495" s="18"/>
      <c r="E495" s="25" t="s">
        <v>953</v>
      </c>
      <c r="F495" s="18"/>
      <c r="G495" s="18"/>
      <c r="H495" s="18"/>
      <c r="I495" s="18"/>
    </row>
    <row r="496" spans="1:16" x14ac:dyDescent="0.3">
      <c r="A496" s="18" t="s">
        <v>43</v>
      </c>
      <c r="B496" s="18"/>
      <c r="C496" s="18"/>
      <c r="D496" s="18"/>
      <c r="E496" s="25" t="s">
        <v>954</v>
      </c>
      <c r="F496" s="18"/>
      <c r="G496" s="18"/>
      <c r="H496" s="18"/>
      <c r="I496" s="18"/>
    </row>
    <row r="497" spans="1:16" x14ac:dyDescent="0.3">
      <c r="A497" s="18" t="s">
        <v>43</v>
      </c>
      <c r="B497" s="18"/>
      <c r="C497" s="18"/>
      <c r="D497" s="18"/>
      <c r="E497" s="25" t="s">
        <v>955</v>
      </c>
      <c r="F497" s="18"/>
      <c r="G497" s="18"/>
      <c r="H497" s="18"/>
      <c r="I497" s="18"/>
    </row>
    <row r="498" spans="1:16" x14ac:dyDescent="0.3">
      <c r="A498" s="18" t="s">
        <v>43</v>
      </c>
      <c r="B498" s="18"/>
      <c r="C498" s="18"/>
      <c r="D498" s="18"/>
      <c r="E498" s="25" t="s">
        <v>956</v>
      </c>
      <c r="F498" s="18"/>
      <c r="G498" s="18"/>
      <c r="H498" s="18"/>
      <c r="I498" s="18"/>
    </row>
    <row r="499" spans="1:16" x14ac:dyDescent="0.3">
      <c r="A499" s="18" t="s">
        <v>43</v>
      </c>
      <c r="B499" s="18"/>
      <c r="C499" s="18"/>
      <c r="D499" s="18"/>
      <c r="E499" s="25" t="s">
        <v>957</v>
      </c>
      <c r="F499" s="18"/>
      <c r="G499" s="18"/>
      <c r="H499" s="18"/>
      <c r="I499" s="18"/>
    </row>
    <row r="500" spans="1:16" x14ac:dyDescent="0.3">
      <c r="A500" s="18" t="s">
        <v>43</v>
      </c>
      <c r="B500" s="18"/>
      <c r="C500" s="18"/>
      <c r="D500" s="18"/>
      <c r="E500" s="25" t="s">
        <v>958</v>
      </c>
      <c r="F500" s="18"/>
      <c r="G500" s="18"/>
      <c r="H500" s="18"/>
      <c r="I500" s="18"/>
    </row>
    <row r="501" spans="1:16" x14ac:dyDescent="0.3">
      <c r="A501" s="18" t="s">
        <v>43</v>
      </c>
      <c r="B501" s="18"/>
      <c r="C501" s="18"/>
      <c r="D501" s="18"/>
      <c r="E501" s="25" t="s">
        <v>959</v>
      </c>
      <c r="F501" s="18"/>
      <c r="G501" s="18"/>
      <c r="H501" s="18"/>
      <c r="I501" s="18"/>
    </row>
    <row r="502" spans="1:16" x14ac:dyDescent="0.3">
      <c r="A502" s="18" t="s">
        <v>43</v>
      </c>
      <c r="B502" s="18"/>
      <c r="C502" s="18"/>
      <c r="D502" s="18"/>
      <c r="E502" s="25" t="s">
        <v>960</v>
      </c>
      <c r="F502" s="18"/>
      <c r="G502" s="18"/>
      <c r="H502" s="18"/>
      <c r="I502" s="18"/>
    </row>
    <row r="503" spans="1:16" x14ac:dyDescent="0.3">
      <c r="A503" s="18" t="s">
        <v>43</v>
      </c>
      <c r="B503" s="18"/>
      <c r="C503" s="18"/>
      <c r="D503" s="18"/>
      <c r="E503" s="25" t="s">
        <v>961</v>
      </c>
      <c r="F503" s="18"/>
      <c r="G503" s="18"/>
      <c r="H503" s="18"/>
      <c r="I503" s="18"/>
    </row>
    <row r="504" spans="1:16" ht="28.8" x14ac:dyDescent="0.3">
      <c r="A504" s="18" t="s">
        <v>47</v>
      </c>
      <c r="B504" s="18"/>
      <c r="C504" s="18"/>
      <c r="D504" s="18"/>
      <c r="E504" s="20" t="s">
        <v>623</v>
      </c>
      <c r="F504" s="18"/>
      <c r="G504" s="18"/>
      <c r="H504" s="18"/>
      <c r="I504" s="18"/>
    </row>
    <row r="505" spans="1:16" ht="28.8" x14ac:dyDescent="0.3">
      <c r="A505" s="18" t="s">
        <v>37</v>
      </c>
      <c r="B505" s="18">
        <v>87</v>
      </c>
      <c r="C505" s="19" t="s">
        <v>624</v>
      </c>
      <c r="D505" s="18" t="s">
        <v>459</v>
      </c>
      <c r="E505" s="20" t="s">
        <v>625</v>
      </c>
      <c r="F505" s="21" t="s">
        <v>108</v>
      </c>
      <c r="G505" s="22">
        <v>4</v>
      </c>
      <c r="H505" s="23"/>
      <c r="I505" s="23"/>
      <c r="O505" s="24">
        <f>I505*0.21</f>
        <v>0</v>
      </c>
      <c r="P505">
        <v>3</v>
      </c>
    </row>
    <row r="506" spans="1:16" x14ac:dyDescent="0.3">
      <c r="A506" s="18" t="s">
        <v>42</v>
      </c>
      <c r="B506" s="18"/>
      <c r="C506" s="18"/>
      <c r="D506" s="18"/>
      <c r="E506" s="20"/>
      <c r="F506" s="18"/>
      <c r="G506" s="18"/>
      <c r="H506" s="18"/>
      <c r="I506" s="18"/>
    </row>
    <row r="507" spans="1:16" x14ac:dyDescent="0.3">
      <c r="A507" s="18" t="s">
        <v>43</v>
      </c>
      <c r="B507" s="18"/>
      <c r="C507" s="18"/>
      <c r="D507" s="18"/>
      <c r="E507" s="25" t="s">
        <v>952</v>
      </c>
      <c r="F507" s="18"/>
      <c r="G507" s="18"/>
      <c r="H507" s="18"/>
      <c r="I507" s="18"/>
    </row>
    <row r="508" spans="1:16" ht="72" x14ac:dyDescent="0.3">
      <c r="A508" s="18" t="s">
        <v>47</v>
      </c>
      <c r="B508" s="18"/>
      <c r="C508" s="18"/>
      <c r="D508" s="18"/>
      <c r="E508" s="20" t="s">
        <v>626</v>
      </c>
      <c r="F508" s="18"/>
      <c r="G508" s="18"/>
      <c r="H508" s="18"/>
      <c r="I508" s="18"/>
    </row>
    <row r="509" spans="1:16" x14ac:dyDescent="0.3">
      <c r="A509" s="18" t="s">
        <v>37</v>
      </c>
      <c r="B509" s="18">
        <v>88</v>
      </c>
      <c r="C509" s="19" t="s">
        <v>627</v>
      </c>
      <c r="D509" s="18" t="s">
        <v>459</v>
      </c>
      <c r="E509" s="20" t="s">
        <v>628</v>
      </c>
      <c r="F509" s="21" t="s">
        <v>108</v>
      </c>
      <c r="G509" s="22">
        <v>4</v>
      </c>
      <c r="H509" s="23"/>
      <c r="I509" s="23"/>
      <c r="O509" s="24">
        <f>I509*0.21</f>
        <v>0</v>
      </c>
      <c r="P509">
        <v>3</v>
      </c>
    </row>
    <row r="510" spans="1:16" x14ac:dyDescent="0.3">
      <c r="A510" s="18" t="s">
        <v>42</v>
      </c>
      <c r="B510" s="18"/>
      <c r="C510" s="18"/>
      <c r="D510" s="18"/>
      <c r="E510" s="20"/>
      <c r="F510" s="18"/>
      <c r="G510" s="18"/>
      <c r="H510" s="18"/>
      <c r="I510" s="18"/>
    </row>
    <row r="511" spans="1:16" x14ac:dyDescent="0.3">
      <c r="A511" s="18" t="s">
        <v>43</v>
      </c>
      <c r="B511" s="18"/>
      <c r="C511" s="18"/>
      <c r="D511" s="18"/>
      <c r="E511" s="25" t="s">
        <v>962</v>
      </c>
      <c r="F511" s="18"/>
      <c r="G511" s="18"/>
      <c r="H511" s="18"/>
      <c r="I511" s="18"/>
    </row>
    <row r="512" spans="1:16" ht="86.4" x14ac:dyDescent="0.3">
      <c r="A512" s="18" t="s">
        <v>47</v>
      </c>
      <c r="B512" s="18"/>
      <c r="C512" s="18"/>
      <c r="D512" s="18"/>
      <c r="E512" s="20" t="s">
        <v>630</v>
      </c>
      <c r="F512" s="18"/>
      <c r="G512" s="18"/>
      <c r="H512" s="18"/>
      <c r="I512" s="18"/>
    </row>
    <row r="513" spans="1:16" x14ac:dyDescent="0.3">
      <c r="A513" s="18" t="s">
        <v>37</v>
      </c>
      <c r="B513" s="18">
        <v>89</v>
      </c>
      <c r="C513" s="19" t="s">
        <v>631</v>
      </c>
      <c r="D513" s="18" t="s">
        <v>478</v>
      </c>
      <c r="E513" s="20" t="s">
        <v>632</v>
      </c>
      <c r="F513" s="21" t="s">
        <v>108</v>
      </c>
      <c r="G513" s="22">
        <v>5</v>
      </c>
      <c r="H513" s="23"/>
      <c r="I513" s="23"/>
      <c r="O513" s="24">
        <f>I513*0.21</f>
        <v>0</v>
      </c>
      <c r="P513">
        <v>3</v>
      </c>
    </row>
    <row r="514" spans="1:16" x14ac:dyDescent="0.3">
      <c r="A514" s="18" t="s">
        <v>42</v>
      </c>
      <c r="B514" s="18"/>
      <c r="C514" s="18"/>
      <c r="D514" s="18"/>
      <c r="E514" s="20" t="s">
        <v>611</v>
      </c>
      <c r="F514" s="18"/>
      <c r="G514" s="18"/>
      <c r="H514" s="18"/>
      <c r="I514" s="18"/>
    </row>
    <row r="515" spans="1:16" x14ac:dyDescent="0.3">
      <c r="A515" s="18" t="s">
        <v>43</v>
      </c>
      <c r="B515" s="18"/>
      <c r="C515" s="18"/>
      <c r="D515" s="18"/>
      <c r="E515" s="25" t="s">
        <v>963</v>
      </c>
      <c r="F515" s="18"/>
      <c r="G515" s="18"/>
      <c r="H515" s="18"/>
      <c r="I515" s="18"/>
    </row>
    <row r="516" spans="1:16" x14ac:dyDescent="0.3">
      <c r="A516" s="18" t="s">
        <v>43</v>
      </c>
      <c r="B516" s="18"/>
      <c r="C516" s="18"/>
      <c r="D516" s="18"/>
      <c r="E516" s="25" t="s">
        <v>522</v>
      </c>
      <c r="F516" s="18"/>
      <c r="G516" s="18"/>
      <c r="H516" s="18"/>
      <c r="I516" s="18"/>
    </row>
    <row r="517" spans="1:16" ht="28.8" x14ac:dyDescent="0.3">
      <c r="A517" s="18" t="s">
        <v>47</v>
      </c>
      <c r="B517" s="18"/>
      <c r="C517" s="18"/>
      <c r="D517" s="18"/>
      <c r="E517" s="20" t="s">
        <v>614</v>
      </c>
      <c r="F517" s="18"/>
      <c r="G517" s="18"/>
      <c r="H517" s="18"/>
      <c r="I517" s="18"/>
    </row>
    <row r="518" spans="1:16" x14ac:dyDescent="0.3">
      <c r="A518" s="18" t="s">
        <v>37</v>
      </c>
      <c r="B518" s="18">
        <v>90</v>
      </c>
      <c r="C518" s="19" t="s">
        <v>631</v>
      </c>
      <c r="D518" s="18" t="s">
        <v>459</v>
      </c>
      <c r="E518" s="20" t="s">
        <v>632</v>
      </c>
      <c r="F518" s="21" t="s">
        <v>108</v>
      </c>
      <c r="G518" s="22">
        <v>4</v>
      </c>
      <c r="H518" s="23"/>
      <c r="I518" s="23"/>
      <c r="O518" s="24">
        <f>I518*0.21</f>
        <v>0</v>
      </c>
      <c r="P518">
        <v>3</v>
      </c>
    </row>
    <row r="519" spans="1:16" x14ac:dyDescent="0.3">
      <c r="A519" s="18" t="s">
        <v>42</v>
      </c>
      <c r="B519" s="18"/>
      <c r="C519" s="18"/>
      <c r="D519" s="18"/>
      <c r="E519" s="20"/>
      <c r="F519" s="18"/>
      <c r="G519" s="18"/>
      <c r="H519" s="18"/>
      <c r="I519" s="18"/>
    </row>
    <row r="520" spans="1:16" x14ac:dyDescent="0.3">
      <c r="A520" s="18" t="s">
        <v>43</v>
      </c>
      <c r="B520" s="18"/>
      <c r="C520" s="18"/>
      <c r="D520" s="18"/>
      <c r="E520" s="25" t="s">
        <v>964</v>
      </c>
      <c r="F520" s="18"/>
      <c r="G520" s="18"/>
      <c r="H520" s="18"/>
      <c r="I520" s="18"/>
    </row>
    <row r="521" spans="1:16" ht="28.8" x14ac:dyDescent="0.3">
      <c r="A521" s="18" t="s">
        <v>47</v>
      </c>
      <c r="B521" s="18"/>
      <c r="C521" s="18"/>
      <c r="D521" s="18"/>
      <c r="E521" s="20" t="s">
        <v>614</v>
      </c>
      <c r="F521" s="18"/>
      <c r="G521" s="18"/>
      <c r="H521" s="18"/>
      <c r="I521" s="18"/>
    </row>
    <row r="522" spans="1:16" x14ac:dyDescent="0.3">
      <c r="A522" s="18" t="s">
        <v>37</v>
      </c>
      <c r="B522" s="18">
        <v>91</v>
      </c>
      <c r="C522" s="19" t="s">
        <v>965</v>
      </c>
      <c r="D522" s="18"/>
      <c r="E522" s="20" t="s">
        <v>966</v>
      </c>
      <c r="F522" s="21" t="s">
        <v>108</v>
      </c>
      <c r="G522" s="22">
        <v>9</v>
      </c>
      <c r="H522" s="23"/>
      <c r="I522" s="23"/>
      <c r="O522" s="24">
        <f>I522*0.21</f>
        <v>0</v>
      </c>
      <c r="P522">
        <v>3</v>
      </c>
    </row>
    <row r="523" spans="1:16" x14ac:dyDescent="0.3">
      <c r="A523" s="18" t="s">
        <v>42</v>
      </c>
      <c r="B523" s="18"/>
      <c r="C523" s="18"/>
      <c r="D523" s="18"/>
      <c r="E523" s="20"/>
      <c r="F523" s="18"/>
      <c r="G523" s="18"/>
      <c r="H523" s="18"/>
      <c r="I523" s="18"/>
    </row>
    <row r="524" spans="1:16" x14ac:dyDescent="0.3">
      <c r="A524" s="18" t="s">
        <v>43</v>
      </c>
      <c r="B524" s="18"/>
      <c r="C524" s="18"/>
      <c r="D524" s="18"/>
      <c r="E524" s="25" t="s">
        <v>967</v>
      </c>
      <c r="F524" s="18"/>
      <c r="G524" s="18"/>
      <c r="H524" s="18"/>
      <c r="I524" s="18"/>
    </row>
    <row r="525" spans="1:16" x14ac:dyDescent="0.3">
      <c r="A525" s="18" t="s">
        <v>43</v>
      </c>
      <c r="B525" s="18"/>
      <c r="C525" s="18"/>
      <c r="D525" s="18"/>
      <c r="E525" s="25" t="s">
        <v>558</v>
      </c>
      <c r="F525" s="18"/>
      <c r="G525" s="18"/>
      <c r="H525" s="18"/>
      <c r="I525" s="18"/>
    </row>
    <row r="526" spans="1:16" ht="43.2" x14ac:dyDescent="0.3">
      <c r="A526" s="18" t="s">
        <v>47</v>
      </c>
      <c r="B526" s="18"/>
      <c r="C526" s="18"/>
      <c r="D526" s="18"/>
      <c r="E526" s="20" t="s">
        <v>638</v>
      </c>
      <c r="F526" s="18"/>
      <c r="G526" s="18"/>
      <c r="H526" s="18"/>
      <c r="I526" s="18"/>
    </row>
    <row r="527" spans="1:16" x14ac:dyDescent="0.3">
      <c r="A527" s="15" t="s">
        <v>34</v>
      </c>
      <c r="B527" s="15"/>
      <c r="C527" s="16" t="s">
        <v>968</v>
      </c>
      <c r="D527" s="15"/>
      <c r="E527" s="15" t="s">
        <v>969</v>
      </c>
      <c r="F527" s="15"/>
      <c r="G527" s="15"/>
      <c r="H527" s="15"/>
      <c r="I527" s="17"/>
    </row>
    <row r="528" spans="1:16" ht="28.8" x14ac:dyDescent="0.3">
      <c r="A528" s="18" t="s">
        <v>37</v>
      </c>
      <c r="B528" s="18">
        <v>92</v>
      </c>
      <c r="C528" s="19" t="s">
        <v>970</v>
      </c>
      <c r="D528" s="18" t="s">
        <v>177</v>
      </c>
      <c r="E528" s="20" t="s">
        <v>971</v>
      </c>
      <c r="F528" s="21" t="s">
        <v>98</v>
      </c>
      <c r="G528" s="22">
        <v>13.79</v>
      </c>
      <c r="H528" s="23"/>
      <c r="I528" s="23"/>
      <c r="O528" s="24">
        <f>I528*0.21</f>
        <v>0</v>
      </c>
      <c r="P528">
        <v>3</v>
      </c>
    </row>
    <row r="529" spans="1:16" x14ac:dyDescent="0.3">
      <c r="A529" s="18" t="s">
        <v>42</v>
      </c>
      <c r="B529" s="18"/>
      <c r="C529" s="18"/>
      <c r="D529" s="18"/>
      <c r="E529" s="20"/>
      <c r="F529" s="18"/>
      <c r="G529" s="18"/>
      <c r="H529" s="18"/>
      <c r="I529" s="18"/>
    </row>
    <row r="530" spans="1:16" x14ac:dyDescent="0.3">
      <c r="A530" s="18" t="s">
        <v>43</v>
      </c>
      <c r="B530" s="18"/>
      <c r="C530" s="18"/>
      <c r="D530" s="18"/>
      <c r="E530" s="25" t="s">
        <v>972</v>
      </c>
      <c r="F530" s="18"/>
      <c r="G530" s="18"/>
      <c r="H530" s="18"/>
      <c r="I530" s="18"/>
    </row>
    <row r="531" spans="1:16" x14ac:dyDescent="0.3">
      <c r="A531" s="18" t="s">
        <v>43</v>
      </c>
      <c r="B531" s="18"/>
      <c r="C531" s="18"/>
      <c r="D531" s="18"/>
      <c r="E531" s="25" t="s">
        <v>973</v>
      </c>
      <c r="F531" s="18"/>
      <c r="G531" s="18"/>
      <c r="H531" s="18"/>
      <c r="I531" s="18"/>
    </row>
    <row r="532" spans="1:16" ht="43.2" x14ac:dyDescent="0.3">
      <c r="A532" s="18" t="s">
        <v>47</v>
      </c>
      <c r="B532" s="18"/>
      <c r="C532" s="18"/>
      <c r="D532" s="18"/>
      <c r="E532" s="20" t="s">
        <v>974</v>
      </c>
      <c r="F532" s="18"/>
      <c r="G532" s="18"/>
      <c r="H532" s="18"/>
      <c r="I532" s="18"/>
    </row>
    <row r="533" spans="1:16" ht="28.8" x14ac:dyDescent="0.3">
      <c r="A533" s="18" t="s">
        <v>37</v>
      </c>
      <c r="B533" s="18">
        <v>93</v>
      </c>
      <c r="C533" s="19" t="s">
        <v>975</v>
      </c>
      <c r="D533" s="18" t="s">
        <v>177</v>
      </c>
      <c r="E533" s="20" t="s">
        <v>976</v>
      </c>
      <c r="F533" s="21" t="s">
        <v>98</v>
      </c>
      <c r="G533" s="22">
        <v>13.79</v>
      </c>
      <c r="H533" s="23"/>
      <c r="I533" s="23"/>
      <c r="O533" s="24">
        <f>I533*0.21</f>
        <v>0</v>
      </c>
      <c r="P533">
        <v>3</v>
      </c>
    </row>
    <row r="534" spans="1:16" x14ac:dyDescent="0.3">
      <c r="A534" s="18" t="s">
        <v>42</v>
      </c>
      <c r="B534" s="18"/>
      <c r="C534" s="18"/>
      <c r="D534" s="18"/>
      <c r="E534" s="20"/>
      <c r="F534" s="18"/>
      <c r="G534" s="18"/>
      <c r="H534" s="18"/>
      <c r="I534" s="18"/>
    </row>
    <row r="535" spans="1:16" x14ac:dyDescent="0.3">
      <c r="A535" s="18" t="s">
        <v>43</v>
      </c>
      <c r="B535" s="18"/>
      <c r="C535" s="18"/>
      <c r="D535" s="18"/>
      <c r="E535" s="25" t="s">
        <v>977</v>
      </c>
      <c r="F535" s="18"/>
      <c r="G535" s="18"/>
      <c r="H535" s="18"/>
      <c r="I535" s="18"/>
    </row>
    <row r="536" spans="1:16" x14ac:dyDescent="0.3">
      <c r="A536" s="18" t="s">
        <v>43</v>
      </c>
      <c r="B536" s="18"/>
      <c r="C536" s="18"/>
      <c r="D536" s="18"/>
      <c r="E536" s="25" t="s">
        <v>978</v>
      </c>
      <c r="F536" s="18"/>
      <c r="G536" s="18"/>
      <c r="H536" s="18"/>
      <c r="I536" s="18"/>
    </row>
    <row r="537" spans="1:16" x14ac:dyDescent="0.3">
      <c r="A537" s="18" t="s">
        <v>43</v>
      </c>
      <c r="B537" s="18"/>
      <c r="C537" s="18"/>
      <c r="D537" s="18"/>
      <c r="E537" s="25" t="s">
        <v>973</v>
      </c>
      <c r="F537" s="18"/>
      <c r="G537" s="18"/>
      <c r="H537" s="18"/>
      <c r="I537" s="18"/>
    </row>
    <row r="538" spans="1:16" ht="43.2" x14ac:dyDescent="0.3">
      <c r="A538" s="18" t="s">
        <v>47</v>
      </c>
      <c r="B538" s="18"/>
      <c r="C538" s="18"/>
      <c r="D538" s="18"/>
      <c r="E538" s="20" t="s">
        <v>974</v>
      </c>
      <c r="F538" s="18"/>
      <c r="G538" s="18"/>
      <c r="H538" s="18"/>
      <c r="I538" s="18"/>
    </row>
    <row r="539" spans="1:16" x14ac:dyDescent="0.3">
      <c r="A539" s="18" t="s">
        <v>37</v>
      </c>
      <c r="B539" s="18">
        <v>94</v>
      </c>
      <c r="C539" s="19" t="s">
        <v>979</v>
      </c>
      <c r="D539" s="18" t="s">
        <v>177</v>
      </c>
      <c r="E539" s="20" t="s">
        <v>980</v>
      </c>
      <c r="F539" s="21" t="s">
        <v>108</v>
      </c>
      <c r="G539" s="22">
        <v>1</v>
      </c>
      <c r="H539" s="23"/>
      <c r="I539" s="23"/>
      <c r="O539" s="24">
        <f>I539*0.21</f>
        <v>0</v>
      </c>
      <c r="P539">
        <v>3</v>
      </c>
    </row>
    <row r="540" spans="1:16" x14ac:dyDescent="0.3">
      <c r="A540" s="18" t="s">
        <v>42</v>
      </c>
      <c r="B540" s="18"/>
      <c r="C540" s="18"/>
      <c r="D540" s="18"/>
      <c r="E540" s="20"/>
      <c r="F540" s="18"/>
      <c r="G540" s="18"/>
      <c r="H540" s="18"/>
      <c r="I540" s="18"/>
    </row>
    <row r="541" spans="1:16" x14ac:dyDescent="0.3">
      <c r="A541" s="18" t="s">
        <v>43</v>
      </c>
      <c r="B541" s="18"/>
      <c r="C541" s="18"/>
      <c r="D541" s="18"/>
      <c r="E541" s="25" t="s">
        <v>981</v>
      </c>
      <c r="F541" s="18"/>
      <c r="G541" s="18"/>
      <c r="H541" s="18"/>
      <c r="I541" s="18"/>
    </row>
    <row r="542" spans="1:16" x14ac:dyDescent="0.3">
      <c r="A542" s="18" t="s">
        <v>43</v>
      </c>
      <c r="B542" s="18"/>
      <c r="C542" s="18"/>
      <c r="D542" s="18"/>
      <c r="E542" s="25" t="s">
        <v>512</v>
      </c>
      <c r="F542" s="18"/>
      <c r="G542" s="18"/>
      <c r="H542" s="18"/>
      <c r="I542" s="18"/>
    </row>
    <row r="543" spans="1:16" ht="43.2" x14ac:dyDescent="0.3">
      <c r="A543" s="18" t="s">
        <v>47</v>
      </c>
      <c r="B543" s="18"/>
      <c r="C543" s="18"/>
      <c r="D543" s="18"/>
      <c r="E543" s="20" t="s">
        <v>982</v>
      </c>
      <c r="F543" s="18"/>
      <c r="G543" s="18"/>
      <c r="H543" s="18"/>
      <c r="I543" s="18"/>
    </row>
    <row r="544" spans="1:16" x14ac:dyDescent="0.3">
      <c r="A544" s="18" t="s">
        <v>37</v>
      </c>
      <c r="B544" s="18">
        <v>95</v>
      </c>
      <c r="C544" s="19" t="s">
        <v>983</v>
      </c>
      <c r="D544" s="18" t="s">
        <v>177</v>
      </c>
      <c r="E544" s="20" t="s">
        <v>984</v>
      </c>
      <c r="F544" s="21" t="s">
        <v>108</v>
      </c>
      <c r="G544" s="22">
        <v>3</v>
      </c>
      <c r="H544" s="23"/>
      <c r="I544" s="23"/>
      <c r="O544" s="24">
        <f>I544*0.21</f>
        <v>0</v>
      </c>
      <c r="P544">
        <v>3</v>
      </c>
    </row>
    <row r="545" spans="1:16" x14ac:dyDescent="0.3">
      <c r="A545" s="18" t="s">
        <v>42</v>
      </c>
      <c r="B545" s="18"/>
      <c r="C545" s="18"/>
      <c r="D545" s="18"/>
      <c r="E545" s="20"/>
      <c r="F545" s="18"/>
      <c r="G545" s="18"/>
      <c r="H545" s="18"/>
      <c r="I545" s="18"/>
    </row>
    <row r="546" spans="1:16" x14ac:dyDescent="0.3">
      <c r="A546" s="18" t="s">
        <v>43</v>
      </c>
      <c r="B546" s="18"/>
      <c r="C546" s="18"/>
      <c r="D546" s="18"/>
      <c r="E546" s="25" t="s">
        <v>985</v>
      </c>
      <c r="F546" s="18"/>
      <c r="G546" s="18"/>
      <c r="H546" s="18"/>
      <c r="I546" s="18"/>
    </row>
    <row r="547" spans="1:16" x14ac:dyDescent="0.3">
      <c r="A547" s="18" t="s">
        <v>43</v>
      </c>
      <c r="B547" s="18"/>
      <c r="C547" s="18"/>
      <c r="D547" s="18"/>
      <c r="E547" s="25" t="s">
        <v>565</v>
      </c>
      <c r="F547" s="18"/>
      <c r="G547" s="18"/>
      <c r="H547" s="18"/>
      <c r="I547" s="18"/>
    </row>
    <row r="548" spans="1:16" ht="43.2" x14ac:dyDescent="0.3">
      <c r="A548" s="18" t="s">
        <v>47</v>
      </c>
      <c r="B548" s="18"/>
      <c r="C548" s="18"/>
      <c r="D548" s="18"/>
      <c r="E548" s="20" t="s">
        <v>986</v>
      </c>
      <c r="F548" s="18"/>
      <c r="G548" s="18"/>
      <c r="H548" s="18"/>
      <c r="I548" s="18"/>
    </row>
    <row r="549" spans="1:16" x14ac:dyDescent="0.3">
      <c r="A549" s="15" t="s">
        <v>34</v>
      </c>
      <c r="B549" s="15"/>
      <c r="C549" s="16" t="s">
        <v>639</v>
      </c>
      <c r="D549" s="15"/>
      <c r="E549" s="15" t="s">
        <v>640</v>
      </c>
      <c r="F549" s="15"/>
      <c r="G549" s="15"/>
      <c r="H549" s="15"/>
      <c r="I549" s="17"/>
    </row>
    <row r="550" spans="1:16" x14ac:dyDescent="0.3">
      <c r="A550" s="18" t="s">
        <v>37</v>
      </c>
      <c r="B550" s="18">
        <v>96</v>
      </c>
      <c r="C550" s="19" t="s">
        <v>641</v>
      </c>
      <c r="D550" s="18" t="s">
        <v>177</v>
      </c>
      <c r="E550" s="20" t="s">
        <v>642</v>
      </c>
      <c r="F550" s="21" t="s">
        <v>41</v>
      </c>
      <c r="G550" s="22">
        <v>8.94</v>
      </c>
      <c r="H550" s="23"/>
      <c r="I550" s="23"/>
      <c r="O550" s="24">
        <f>I550*0.21</f>
        <v>0</v>
      </c>
      <c r="P550">
        <v>3</v>
      </c>
    </row>
    <row r="551" spans="1:16" x14ac:dyDescent="0.3">
      <c r="A551" s="18" t="s">
        <v>42</v>
      </c>
      <c r="B551" s="18"/>
      <c r="C551" s="18"/>
      <c r="D551" s="18"/>
      <c r="E551" s="20" t="s">
        <v>643</v>
      </c>
      <c r="F551" s="18"/>
      <c r="G551" s="18"/>
      <c r="H551" s="18"/>
      <c r="I551" s="18"/>
    </row>
    <row r="552" spans="1:16" x14ac:dyDescent="0.3">
      <c r="A552" s="18" t="s">
        <v>43</v>
      </c>
      <c r="B552" s="18"/>
      <c r="C552" s="18"/>
      <c r="D552" s="18"/>
      <c r="E552" s="25" t="s">
        <v>987</v>
      </c>
      <c r="F552" s="18"/>
      <c r="G552" s="18"/>
      <c r="H552" s="18"/>
      <c r="I552" s="18"/>
    </row>
    <row r="553" spans="1:16" x14ac:dyDescent="0.3">
      <c r="A553" s="18" t="s">
        <v>43</v>
      </c>
      <c r="B553" s="18"/>
      <c r="C553" s="18"/>
      <c r="D553" s="18"/>
      <c r="E553" s="25" t="s">
        <v>988</v>
      </c>
      <c r="F553" s="18"/>
      <c r="G553" s="18"/>
      <c r="H553" s="18"/>
      <c r="I553" s="18"/>
    </row>
    <row r="554" spans="1:16" x14ac:dyDescent="0.3">
      <c r="A554" s="18" t="s">
        <v>43</v>
      </c>
      <c r="B554" s="18"/>
      <c r="C554" s="18"/>
      <c r="D554" s="18"/>
      <c r="E554" s="25" t="s">
        <v>989</v>
      </c>
      <c r="F554" s="18"/>
      <c r="G554" s="18"/>
      <c r="H554" s="18"/>
      <c r="I554" s="18"/>
    </row>
    <row r="555" spans="1:16" ht="57.6" x14ac:dyDescent="0.3">
      <c r="A555" s="18" t="s">
        <v>47</v>
      </c>
      <c r="B555" s="18"/>
      <c r="C555" s="18"/>
      <c r="D555" s="18"/>
      <c r="E555" s="20" t="s">
        <v>647</v>
      </c>
      <c r="F555" s="18"/>
      <c r="G555" s="18"/>
      <c r="H555" s="18"/>
      <c r="I555" s="18"/>
    </row>
    <row r="556" spans="1:16" x14ac:dyDescent="0.3">
      <c r="A556" s="18" t="s">
        <v>37</v>
      </c>
      <c r="B556" s="18">
        <v>97</v>
      </c>
      <c r="C556" s="19" t="s">
        <v>648</v>
      </c>
      <c r="D556" s="18" t="s">
        <v>177</v>
      </c>
      <c r="E556" s="20" t="s">
        <v>649</v>
      </c>
      <c r="F556" s="21" t="s">
        <v>149</v>
      </c>
      <c r="G556" s="22">
        <v>76.12</v>
      </c>
      <c r="H556" s="23"/>
      <c r="I556" s="23"/>
      <c r="O556" s="24">
        <f>I556*0.21</f>
        <v>0</v>
      </c>
      <c r="P556">
        <v>3</v>
      </c>
    </row>
    <row r="557" spans="1:16" x14ac:dyDescent="0.3">
      <c r="A557" s="18" t="s">
        <v>42</v>
      </c>
      <c r="B557" s="18"/>
      <c r="C557" s="18"/>
      <c r="D557" s="18"/>
      <c r="E557" s="20" t="s">
        <v>650</v>
      </c>
      <c r="F557" s="18"/>
      <c r="G557" s="18"/>
      <c r="H557" s="18"/>
      <c r="I557" s="18"/>
    </row>
    <row r="558" spans="1:16" x14ac:dyDescent="0.3">
      <c r="A558" s="18" t="s">
        <v>43</v>
      </c>
      <c r="B558" s="18"/>
      <c r="C558" s="18"/>
      <c r="D558" s="18"/>
      <c r="E558" s="25" t="s">
        <v>990</v>
      </c>
      <c r="F558" s="18"/>
      <c r="G558" s="18"/>
      <c r="H558" s="18"/>
      <c r="I558" s="18"/>
    </row>
    <row r="559" spans="1:16" x14ac:dyDescent="0.3">
      <c r="A559" s="18" t="s">
        <v>43</v>
      </c>
      <c r="B559" s="18"/>
      <c r="C559" s="18"/>
      <c r="D559" s="18"/>
      <c r="E559" s="25" t="s">
        <v>991</v>
      </c>
      <c r="F559" s="18"/>
      <c r="G559" s="18"/>
      <c r="H559" s="18"/>
      <c r="I559" s="18"/>
    </row>
    <row r="560" spans="1:16" ht="57.6" x14ac:dyDescent="0.3">
      <c r="A560" s="18" t="s">
        <v>47</v>
      </c>
      <c r="B560" s="18"/>
      <c r="C560" s="18"/>
      <c r="D560" s="18"/>
      <c r="E560" s="20" t="s">
        <v>653</v>
      </c>
      <c r="F560" s="18"/>
      <c r="G560" s="18"/>
      <c r="H560" s="18"/>
      <c r="I560" s="18"/>
    </row>
    <row r="561" spans="1:16" x14ac:dyDescent="0.3">
      <c r="A561" s="18" t="s">
        <v>37</v>
      </c>
      <c r="B561" s="18">
        <v>98</v>
      </c>
      <c r="C561" s="19" t="s">
        <v>658</v>
      </c>
      <c r="D561" s="18" t="s">
        <v>177</v>
      </c>
      <c r="E561" s="20" t="s">
        <v>659</v>
      </c>
      <c r="F561" s="21" t="s">
        <v>149</v>
      </c>
      <c r="G561" s="22">
        <v>63.74</v>
      </c>
      <c r="H561" s="23"/>
      <c r="I561" s="23"/>
      <c r="O561" s="24">
        <f>I561*0.21</f>
        <v>0</v>
      </c>
      <c r="P561">
        <v>3</v>
      </c>
    </row>
    <row r="562" spans="1:16" x14ac:dyDescent="0.3">
      <c r="A562" s="18" t="s">
        <v>42</v>
      </c>
      <c r="B562" s="18"/>
      <c r="C562" s="18"/>
      <c r="D562" s="18"/>
      <c r="E562" s="20" t="s">
        <v>660</v>
      </c>
      <c r="F562" s="18"/>
      <c r="G562" s="18"/>
      <c r="H562" s="18"/>
      <c r="I562" s="18"/>
    </row>
    <row r="563" spans="1:16" x14ac:dyDescent="0.3">
      <c r="A563" s="18" t="s">
        <v>43</v>
      </c>
      <c r="B563" s="18"/>
      <c r="C563" s="18"/>
      <c r="D563" s="18"/>
      <c r="E563" s="25" t="s">
        <v>992</v>
      </c>
      <c r="F563" s="18"/>
      <c r="G563" s="18"/>
      <c r="H563" s="18"/>
      <c r="I563" s="18"/>
    </row>
    <row r="564" spans="1:16" x14ac:dyDescent="0.3">
      <c r="A564" s="18" t="s">
        <v>43</v>
      </c>
      <c r="B564" s="18"/>
      <c r="C564" s="18"/>
      <c r="D564" s="18"/>
      <c r="E564" s="25" t="s">
        <v>993</v>
      </c>
      <c r="F564" s="18"/>
      <c r="G564" s="18"/>
      <c r="H564" s="18"/>
      <c r="I564" s="18"/>
    </row>
    <row r="565" spans="1:16" x14ac:dyDescent="0.3">
      <c r="A565" s="18" t="s">
        <v>43</v>
      </c>
      <c r="B565" s="18"/>
      <c r="C565" s="18"/>
      <c r="D565" s="18"/>
      <c r="E565" s="25" t="s">
        <v>994</v>
      </c>
      <c r="F565" s="18"/>
      <c r="G565" s="18"/>
      <c r="H565" s="18"/>
      <c r="I565" s="18"/>
    </row>
    <row r="566" spans="1:16" x14ac:dyDescent="0.3">
      <c r="A566" s="18" t="s">
        <v>43</v>
      </c>
      <c r="B566" s="18"/>
      <c r="C566" s="18"/>
      <c r="D566" s="18"/>
      <c r="E566" s="25" t="s">
        <v>995</v>
      </c>
      <c r="F566" s="18"/>
      <c r="G566" s="18"/>
      <c r="H566" s="18"/>
      <c r="I566" s="18"/>
    </row>
    <row r="567" spans="1:16" ht="57.6" x14ac:dyDescent="0.3">
      <c r="A567" s="18" t="s">
        <v>47</v>
      </c>
      <c r="B567" s="18"/>
      <c r="C567" s="18"/>
      <c r="D567" s="18"/>
      <c r="E567" s="20" t="s">
        <v>653</v>
      </c>
      <c r="F567" s="18"/>
      <c r="G567" s="18"/>
      <c r="H567" s="18"/>
      <c r="I567" s="18"/>
    </row>
    <row r="568" spans="1:16" x14ac:dyDescent="0.3">
      <c r="A568" s="18" t="s">
        <v>37</v>
      </c>
      <c r="B568" s="18">
        <v>99</v>
      </c>
      <c r="C568" s="19" t="s">
        <v>996</v>
      </c>
      <c r="D568" s="18" t="s">
        <v>177</v>
      </c>
      <c r="E568" s="20" t="s">
        <v>997</v>
      </c>
      <c r="F568" s="21" t="s">
        <v>149</v>
      </c>
      <c r="G568" s="22">
        <v>15</v>
      </c>
      <c r="H568" s="23"/>
      <c r="I568" s="23"/>
      <c r="O568" s="24">
        <f>I568*0.21</f>
        <v>0</v>
      </c>
      <c r="P568">
        <v>3</v>
      </c>
    </row>
    <row r="569" spans="1:16" x14ac:dyDescent="0.3">
      <c r="A569" s="18" t="s">
        <v>42</v>
      </c>
      <c r="B569" s="18"/>
      <c r="C569" s="18"/>
      <c r="D569" s="18"/>
      <c r="E569" s="20" t="s">
        <v>998</v>
      </c>
      <c r="F569" s="18"/>
      <c r="G569" s="18"/>
      <c r="H569" s="18"/>
      <c r="I569" s="18"/>
    </row>
    <row r="570" spans="1:16" x14ac:dyDescent="0.3">
      <c r="A570" s="18" t="s">
        <v>43</v>
      </c>
      <c r="B570" s="18"/>
      <c r="C570" s="18"/>
      <c r="D570" s="18"/>
      <c r="E570" s="25" t="s">
        <v>999</v>
      </c>
      <c r="F570" s="18"/>
      <c r="G570" s="18"/>
      <c r="H570" s="18"/>
      <c r="I570" s="18"/>
    </row>
    <row r="571" spans="1:16" x14ac:dyDescent="0.3">
      <c r="A571" s="18" t="s">
        <v>43</v>
      </c>
      <c r="B571" s="18"/>
      <c r="C571" s="18"/>
      <c r="D571" s="18"/>
      <c r="E571" s="25" t="s">
        <v>1000</v>
      </c>
      <c r="F571" s="18"/>
      <c r="G571" s="18"/>
      <c r="H571" s="18"/>
      <c r="I571" s="18"/>
    </row>
    <row r="572" spans="1:16" x14ac:dyDescent="0.3">
      <c r="A572" s="18" t="s">
        <v>43</v>
      </c>
      <c r="B572" s="18"/>
      <c r="C572" s="18"/>
      <c r="D572" s="18"/>
      <c r="E572" s="25" t="s">
        <v>1001</v>
      </c>
      <c r="F572" s="18"/>
      <c r="G572" s="18"/>
      <c r="H572" s="18"/>
      <c r="I572" s="18"/>
    </row>
    <row r="573" spans="1:16" x14ac:dyDescent="0.3">
      <c r="A573" s="18" t="s">
        <v>43</v>
      </c>
      <c r="B573" s="18"/>
      <c r="C573" s="18"/>
      <c r="D573" s="18"/>
      <c r="E573" s="25" t="s">
        <v>637</v>
      </c>
      <c r="F573" s="18"/>
      <c r="G573" s="18"/>
      <c r="H573" s="18"/>
      <c r="I573" s="18"/>
    </row>
    <row r="574" spans="1:16" ht="57.6" x14ac:dyDescent="0.3">
      <c r="A574" s="18" t="s">
        <v>47</v>
      </c>
      <c r="B574" s="18"/>
      <c r="C574" s="18"/>
      <c r="D574" s="18"/>
      <c r="E574" s="20" t="s">
        <v>653</v>
      </c>
      <c r="F574" s="18"/>
      <c r="G574" s="18"/>
      <c r="H574" s="18"/>
      <c r="I574" s="18"/>
    </row>
    <row r="575" spans="1:16" ht="28.8" x14ac:dyDescent="0.3">
      <c r="A575" s="18" t="s">
        <v>37</v>
      </c>
      <c r="B575" s="18">
        <v>100</v>
      </c>
      <c r="C575" s="19" t="s">
        <v>1002</v>
      </c>
      <c r="D575" s="18" t="s">
        <v>752</v>
      </c>
      <c r="E575" s="20" t="s">
        <v>1003</v>
      </c>
      <c r="F575" s="21" t="s">
        <v>149</v>
      </c>
      <c r="G575" s="22">
        <v>4.0599999999999996</v>
      </c>
      <c r="H575" s="23"/>
      <c r="I575" s="23"/>
      <c r="O575" s="24">
        <f>I575*0.21</f>
        <v>0</v>
      </c>
      <c r="P575">
        <v>3</v>
      </c>
    </row>
    <row r="576" spans="1:16" x14ac:dyDescent="0.3">
      <c r="A576" s="18" t="s">
        <v>42</v>
      </c>
      <c r="B576" s="18"/>
      <c r="C576" s="18"/>
      <c r="D576" s="18"/>
      <c r="E576" s="20"/>
      <c r="F576" s="18"/>
      <c r="G576" s="18"/>
      <c r="H576" s="18"/>
      <c r="I576" s="18"/>
    </row>
    <row r="577" spans="1:16" x14ac:dyDescent="0.3">
      <c r="A577" s="18" t="s">
        <v>43</v>
      </c>
      <c r="B577" s="18"/>
      <c r="C577" s="18"/>
      <c r="D577" s="18"/>
      <c r="E577" s="25" t="s">
        <v>1004</v>
      </c>
      <c r="F577" s="18"/>
      <c r="G577" s="18"/>
      <c r="H577" s="18"/>
      <c r="I577" s="18"/>
    </row>
    <row r="578" spans="1:16" x14ac:dyDescent="0.3">
      <c r="A578" s="18" t="s">
        <v>43</v>
      </c>
      <c r="B578" s="18"/>
      <c r="C578" s="18"/>
      <c r="D578" s="18"/>
      <c r="E578" s="25" t="s">
        <v>755</v>
      </c>
      <c r="F578" s="18"/>
      <c r="G578" s="18"/>
      <c r="H578" s="18"/>
      <c r="I578" s="18"/>
    </row>
    <row r="579" spans="1:16" ht="57.6" x14ac:dyDescent="0.3">
      <c r="A579" s="18" t="s">
        <v>47</v>
      </c>
      <c r="B579" s="18"/>
      <c r="C579" s="18"/>
      <c r="D579" s="18"/>
      <c r="E579" s="20" t="s">
        <v>1005</v>
      </c>
      <c r="F579" s="18"/>
      <c r="G579" s="18"/>
      <c r="H579" s="18"/>
      <c r="I579" s="18"/>
    </row>
    <row r="580" spans="1:16" x14ac:dyDescent="0.3">
      <c r="A580" s="18" t="s">
        <v>37</v>
      </c>
      <c r="B580" s="18">
        <v>101</v>
      </c>
      <c r="C580" s="19" t="s">
        <v>1006</v>
      </c>
      <c r="D580" s="18" t="s">
        <v>177</v>
      </c>
      <c r="E580" s="20" t="s">
        <v>1007</v>
      </c>
      <c r="F580" s="21" t="s">
        <v>149</v>
      </c>
      <c r="G580" s="22">
        <v>10.25</v>
      </c>
      <c r="H580" s="23"/>
      <c r="I580" s="23"/>
      <c r="O580" s="24">
        <f>I580*0.21</f>
        <v>0</v>
      </c>
      <c r="P580">
        <v>3</v>
      </c>
    </row>
    <row r="581" spans="1:16" x14ac:dyDescent="0.3">
      <c r="A581" s="18" t="s">
        <v>42</v>
      </c>
      <c r="B581" s="18"/>
      <c r="C581" s="18"/>
      <c r="D581" s="18"/>
      <c r="E581" s="20"/>
      <c r="F581" s="18"/>
      <c r="G581" s="18"/>
      <c r="H581" s="18"/>
      <c r="I581" s="18"/>
    </row>
    <row r="582" spans="1:16" x14ac:dyDescent="0.3">
      <c r="A582" s="18" t="s">
        <v>43</v>
      </c>
      <c r="B582" s="18"/>
      <c r="C582" s="18"/>
      <c r="D582" s="18"/>
      <c r="E582" s="25" t="s">
        <v>1008</v>
      </c>
      <c r="F582" s="18"/>
      <c r="G582" s="18"/>
      <c r="H582" s="18"/>
      <c r="I582" s="18"/>
    </row>
    <row r="583" spans="1:16" x14ac:dyDescent="0.3">
      <c r="A583" s="18" t="s">
        <v>43</v>
      </c>
      <c r="B583" s="18"/>
      <c r="C583" s="18"/>
      <c r="D583" s="18"/>
      <c r="E583" s="25" t="s">
        <v>1009</v>
      </c>
      <c r="F583" s="18"/>
      <c r="G583" s="18"/>
      <c r="H583" s="18"/>
      <c r="I583" s="18"/>
    </row>
    <row r="584" spans="1:16" ht="57.6" x14ac:dyDescent="0.3">
      <c r="A584" s="18" t="s">
        <v>47</v>
      </c>
      <c r="B584" s="18"/>
      <c r="C584" s="18"/>
      <c r="D584" s="18"/>
      <c r="E584" s="20" t="s">
        <v>1010</v>
      </c>
      <c r="F584" s="18"/>
      <c r="G584" s="18"/>
      <c r="H584" s="18"/>
      <c r="I584" s="18"/>
    </row>
    <row r="585" spans="1:16" x14ac:dyDescent="0.3">
      <c r="A585" s="15" t="s">
        <v>34</v>
      </c>
      <c r="B585" s="15"/>
      <c r="C585" s="16" t="s">
        <v>666</v>
      </c>
      <c r="D585" s="15"/>
      <c r="E585" s="15" t="s">
        <v>667</v>
      </c>
      <c r="F585" s="15"/>
      <c r="G585" s="15"/>
      <c r="H585" s="15"/>
      <c r="I585" s="17"/>
    </row>
    <row r="586" spans="1:16" x14ac:dyDescent="0.3">
      <c r="A586" s="18" t="s">
        <v>37</v>
      </c>
      <c r="B586" s="18">
        <v>102</v>
      </c>
      <c r="C586" s="19" t="s">
        <v>668</v>
      </c>
      <c r="D586" s="18" t="s">
        <v>165</v>
      </c>
      <c r="E586" s="20" t="s">
        <v>669</v>
      </c>
      <c r="F586" s="21" t="s">
        <v>149</v>
      </c>
      <c r="G586" s="22">
        <v>129.54</v>
      </c>
      <c r="H586" s="23"/>
      <c r="I586" s="23"/>
      <c r="O586" s="24">
        <f>I586*0.21</f>
        <v>0</v>
      </c>
      <c r="P586">
        <v>3</v>
      </c>
    </row>
    <row r="587" spans="1:16" x14ac:dyDescent="0.3">
      <c r="A587" s="18" t="s">
        <v>42</v>
      </c>
      <c r="B587" s="18"/>
      <c r="C587" s="18"/>
      <c r="D587" s="18"/>
      <c r="E587" s="20"/>
      <c r="F587" s="18"/>
      <c r="G587" s="18"/>
      <c r="H587" s="18"/>
      <c r="I587" s="18"/>
    </row>
    <row r="588" spans="1:16" x14ac:dyDescent="0.3">
      <c r="A588" s="18" t="s">
        <v>43</v>
      </c>
      <c r="B588" s="18"/>
      <c r="C588" s="18"/>
      <c r="D588" s="18"/>
      <c r="E588" s="25" t="s">
        <v>758</v>
      </c>
      <c r="F588" s="18"/>
      <c r="G588" s="18"/>
      <c r="H588" s="18"/>
      <c r="I588" s="18"/>
    </row>
    <row r="589" spans="1:16" ht="28.8" x14ac:dyDescent="0.3">
      <c r="A589" s="18" t="s">
        <v>47</v>
      </c>
      <c r="B589" s="18"/>
      <c r="C589" s="18"/>
      <c r="D589" s="18"/>
      <c r="E589" s="20" t="s">
        <v>670</v>
      </c>
      <c r="F589" s="18"/>
      <c r="G589" s="18"/>
      <c r="H589" s="18"/>
      <c r="I589" s="18"/>
    </row>
    <row r="590" spans="1:16" x14ac:dyDescent="0.3">
      <c r="A590" s="18" t="s">
        <v>37</v>
      </c>
      <c r="B590" s="18">
        <v>103</v>
      </c>
      <c r="C590" s="19" t="s">
        <v>671</v>
      </c>
      <c r="D590" s="18" t="s">
        <v>165</v>
      </c>
      <c r="E590" s="20" t="s">
        <v>672</v>
      </c>
      <c r="F590" s="21" t="s">
        <v>149</v>
      </c>
      <c r="G590" s="22">
        <v>129.54</v>
      </c>
      <c r="H590" s="23"/>
      <c r="I590" s="23"/>
      <c r="O590" s="24">
        <f>I590*0.21</f>
        <v>0</v>
      </c>
      <c r="P590">
        <v>3</v>
      </c>
    </row>
    <row r="591" spans="1:16" x14ac:dyDescent="0.3">
      <c r="A591" s="18" t="s">
        <v>42</v>
      </c>
      <c r="B591" s="18"/>
      <c r="C591" s="18"/>
      <c r="D591" s="18"/>
      <c r="E591" s="20"/>
      <c r="F591" s="18"/>
      <c r="G591" s="18"/>
      <c r="H591" s="18"/>
      <c r="I591" s="18"/>
    </row>
    <row r="592" spans="1:16" x14ac:dyDescent="0.3">
      <c r="A592" s="18" t="s">
        <v>43</v>
      </c>
      <c r="B592" s="18"/>
      <c r="C592" s="18"/>
      <c r="D592" s="18"/>
      <c r="E592" s="25" t="s">
        <v>758</v>
      </c>
      <c r="F592" s="18"/>
      <c r="G592" s="18"/>
      <c r="H592" s="18"/>
      <c r="I592" s="18"/>
    </row>
    <row r="593" spans="1:16" ht="28.8" x14ac:dyDescent="0.3">
      <c r="A593" s="18" t="s">
        <v>47</v>
      </c>
      <c r="B593" s="18"/>
      <c r="C593" s="18"/>
      <c r="D593" s="18"/>
      <c r="E593" s="20" t="s">
        <v>670</v>
      </c>
      <c r="F593" s="18"/>
      <c r="G593" s="18"/>
      <c r="H593" s="18"/>
      <c r="I593" s="18"/>
    </row>
    <row r="594" spans="1:16" x14ac:dyDescent="0.3">
      <c r="A594" s="18" t="s">
        <v>37</v>
      </c>
      <c r="B594" s="18">
        <v>104</v>
      </c>
      <c r="C594" s="19" t="s">
        <v>673</v>
      </c>
      <c r="D594" s="18" t="s">
        <v>165</v>
      </c>
      <c r="E594" s="20" t="s">
        <v>674</v>
      </c>
      <c r="F594" s="21" t="s">
        <v>149</v>
      </c>
      <c r="G594" s="22">
        <v>129.54</v>
      </c>
      <c r="H594" s="23"/>
      <c r="I594" s="23"/>
      <c r="O594" s="24">
        <f>I594*0.21</f>
        <v>0</v>
      </c>
      <c r="P594">
        <v>3</v>
      </c>
    </row>
    <row r="595" spans="1:16" x14ac:dyDescent="0.3">
      <c r="A595" s="18" t="s">
        <v>42</v>
      </c>
      <c r="B595" s="18"/>
      <c r="C595" s="18"/>
      <c r="D595" s="18"/>
      <c r="E595" s="20"/>
      <c r="F595" s="18"/>
      <c r="G595" s="18"/>
      <c r="H595" s="18"/>
      <c r="I595" s="18"/>
    </row>
    <row r="596" spans="1:16" x14ac:dyDescent="0.3">
      <c r="A596" s="18" t="s">
        <v>43</v>
      </c>
      <c r="B596" s="18"/>
      <c r="C596" s="18"/>
      <c r="D596" s="18"/>
      <c r="E596" s="25" t="s">
        <v>758</v>
      </c>
      <c r="F596" s="18"/>
      <c r="G596" s="18"/>
      <c r="H596" s="18"/>
      <c r="I596" s="18"/>
    </row>
    <row r="597" spans="1:16" ht="28.8" x14ac:dyDescent="0.3">
      <c r="A597" s="18" t="s">
        <v>47</v>
      </c>
      <c r="B597" s="18"/>
      <c r="C597" s="18"/>
      <c r="D597" s="18"/>
      <c r="E597" s="20" t="s">
        <v>670</v>
      </c>
      <c r="F597" s="18"/>
      <c r="G597" s="18"/>
      <c r="H597" s="18"/>
      <c r="I597" s="18"/>
    </row>
    <row r="598" spans="1:16" x14ac:dyDescent="0.3">
      <c r="A598" s="18" t="s">
        <v>37</v>
      </c>
      <c r="B598" s="18">
        <v>105</v>
      </c>
      <c r="C598" s="19" t="s">
        <v>1011</v>
      </c>
      <c r="D598" s="18" t="s">
        <v>177</v>
      </c>
      <c r="E598" s="20" t="s">
        <v>1012</v>
      </c>
      <c r="F598" s="21" t="s">
        <v>149</v>
      </c>
      <c r="G598" s="22">
        <v>8</v>
      </c>
      <c r="H598" s="23"/>
      <c r="I598" s="23"/>
      <c r="O598" s="24">
        <f>I598*0.21</f>
        <v>0</v>
      </c>
      <c r="P598">
        <v>3</v>
      </c>
    </row>
    <row r="599" spans="1:16" x14ac:dyDescent="0.3">
      <c r="A599" s="18" t="s">
        <v>42</v>
      </c>
      <c r="B599" s="18"/>
      <c r="C599" s="18"/>
      <c r="D599" s="18"/>
      <c r="E599" s="20"/>
      <c r="F599" s="18"/>
      <c r="G599" s="18"/>
      <c r="H599" s="18"/>
      <c r="I599" s="18"/>
    </row>
    <row r="600" spans="1:16" x14ac:dyDescent="0.3">
      <c r="A600" s="18" t="s">
        <v>43</v>
      </c>
      <c r="B600" s="18"/>
      <c r="C600" s="18"/>
      <c r="D600" s="18"/>
      <c r="E600" s="25" t="s">
        <v>1013</v>
      </c>
      <c r="F600" s="18"/>
      <c r="G600" s="18"/>
      <c r="H600" s="18"/>
      <c r="I600" s="18"/>
    </row>
    <row r="601" spans="1:16" x14ac:dyDescent="0.3">
      <c r="A601" s="18" t="s">
        <v>43</v>
      </c>
      <c r="B601" s="18"/>
      <c r="C601" s="18"/>
      <c r="D601" s="18"/>
      <c r="E601" s="25" t="s">
        <v>1014</v>
      </c>
      <c r="F601" s="18"/>
      <c r="G601" s="18"/>
      <c r="H601" s="18"/>
      <c r="I601" s="18"/>
    </row>
    <row r="602" spans="1:16" ht="28.8" x14ac:dyDescent="0.3">
      <c r="A602" s="18" t="s">
        <v>47</v>
      </c>
      <c r="B602" s="18"/>
      <c r="C602" s="18"/>
      <c r="D602" s="18"/>
      <c r="E602" s="20" t="s">
        <v>670</v>
      </c>
      <c r="F602" s="18"/>
      <c r="G602" s="18"/>
      <c r="H602" s="18"/>
      <c r="I602" s="18"/>
    </row>
    <row r="603" spans="1:16" x14ac:dyDescent="0.3">
      <c r="A603" s="15" t="s">
        <v>34</v>
      </c>
      <c r="B603" s="15"/>
      <c r="C603" s="16" t="s">
        <v>675</v>
      </c>
      <c r="D603" s="15"/>
      <c r="E603" s="15" t="s">
        <v>676</v>
      </c>
      <c r="F603" s="15"/>
      <c r="G603" s="15"/>
      <c r="H603" s="15"/>
      <c r="I603" s="17"/>
    </row>
    <row r="604" spans="1:16" x14ac:dyDescent="0.3">
      <c r="A604" s="18" t="s">
        <v>37</v>
      </c>
      <c r="B604" s="18">
        <v>106</v>
      </c>
      <c r="C604" s="19" t="s">
        <v>677</v>
      </c>
      <c r="D604" s="18" t="s">
        <v>165</v>
      </c>
      <c r="E604" s="20" t="s">
        <v>678</v>
      </c>
      <c r="F604" s="21" t="s">
        <v>149</v>
      </c>
      <c r="G604" s="22">
        <v>129.54</v>
      </c>
      <c r="H604" s="23"/>
      <c r="I604" s="23"/>
      <c r="O604" s="24">
        <f>I604*0.21</f>
        <v>0</v>
      </c>
      <c r="P604">
        <v>3</v>
      </c>
    </row>
    <row r="605" spans="1:16" x14ac:dyDescent="0.3">
      <c r="A605" s="18" t="s">
        <v>42</v>
      </c>
      <c r="B605" s="18"/>
      <c r="C605" s="18"/>
      <c r="D605" s="18"/>
      <c r="E605" s="20" t="s">
        <v>679</v>
      </c>
      <c r="F605" s="18"/>
      <c r="G605" s="18"/>
      <c r="H605" s="18"/>
      <c r="I605" s="18"/>
    </row>
    <row r="606" spans="1:16" x14ac:dyDescent="0.3">
      <c r="A606" s="18" t="s">
        <v>43</v>
      </c>
      <c r="B606" s="18"/>
      <c r="C606" s="18"/>
      <c r="D606" s="18"/>
      <c r="E606" s="25" t="s">
        <v>1015</v>
      </c>
      <c r="F606" s="18"/>
      <c r="G606" s="18"/>
      <c r="H606" s="18"/>
      <c r="I606" s="18"/>
    </row>
    <row r="607" spans="1:16" x14ac:dyDescent="0.3">
      <c r="A607" s="18" t="s">
        <v>43</v>
      </c>
      <c r="B607" s="18"/>
      <c r="C607" s="18"/>
      <c r="D607" s="18"/>
      <c r="E607" s="25" t="s">
        <v>1016</v>
      </c>
      <c r="F607" s="18"/>
      <c r="G607" s="18"/>
      <c r="H607" s="18"/>
      <c r="I607" s="18"/>
    </row>
    <row r="608" spans="1:16" ht="43.2" x14ac:dyDescent="0.3">
      <c r="A608" s="18" t="s">
        <v>47</v>
      </c>
      <c r="B608" s="18"/>
      <c r="C608" s="18"/>
      <c r="D608" s="18"/>
      <c r="E608" s="20" t="s">
        <v>682</v>
      </c>
      <c r="F608" s="18"/>
      <c r="G608" s="18"/>
      <c r="H608" s="18"/>
      <c r="I608" s="18"/>
    </row>
    <row r="609" spans="1:16" x14ac:dyDescent="0.3">
      <c r="A609" s="15" t="s">
        <v>34</v>
      </c>
      <c r="B609" s="15"/>
      <c r="C609" s="16" t="s">
        <v>691</v>
      </c>
      <c r="D609" s="15"/>
      <c r="E609" s="15" t="s">
        <v>692</v>
      </c>
      <c r="F609" s="15"/>
      <c r="G609" s="15"/>
      <c r="H609" s="15"/>
      <c r="I609" s="17"/>
    </row>
    <row r="610" spans="1:16" ht="28.8" x14ac:dyDescent="0.3">
      <c r="A610" s="18" t="s">
        <v>37</v>
      </c>
      <c r="B610" s="18">
        <v>107</v>
      </c>
      <c r="C610" s="19" t="s">
        <v>693</v>
      </c>
      <c r="D610" s="18" t="s">
        <v>130</v>
      </c>
      <c r="E610" s="20" t="s">
        <v>694</v>
      </c>
      <c r="F610" s="21" t="s">
        <v>41</v>
      </c>
      <c r="G610" s="22">
        <v>21.954999999999998</v>
      </c>
      <c r="H610" s="23"/>
      <c r="I610" s="23"/>
      <c r="O610" s="24">
        <f>I610*0.21</f>
        <v>0</v>
      </c>
      <c r="P610">
        <v>3</v>
      </c>
    </row>
    <row r="611" spans="1:16" x14ac:dyDescent="0.3">
      <c r="A611" s="18" t="s">
        <v>42</v>
      </c>
      <c r="B611" s="18"/>
      <c r="C611" s="18"/>
      <c r="D611" s="18"/>
      <c r="E611" s="20"/>
      <c r="F611" s="18"/>
      <c r="G611" s="18"/>
      <c r="H611" s="18"/>
      <c r="I611" s="18"/>
    </row>
    <row r="612" spans="1:16" x14ac:dyDescent="0.3">
      <c r="A612" s="18" t="s">
        <v>43</v>
      </c>
      <c r="B612" s="18"/>
      <c r="C612" s="18"/>
      <c r="D612" s="18"/>
      <c r="E612" s="25" t="s">
        <v>1017</v>
      </c>
      <c r="F612" s="18"/>
      <c r="G612" s="18"/>
      <c r="H612" s="18"/>
      <c r="I612" s="18"/>
    </row>
    <row r="613" spans="1:16" x14ac:dyDescent="0.3">
      <c r="A613" s="18" t="s">
        <v>43</v>
      </c>
      <c r="B613" s="18"/>
      <c r="C613" s="18"/>
      <c r="D613" s="18"/>
      <c r="E613" s="25" t="s">
        <v>1018</v>
      </c>
      <c r="F613" s="18"/>
      <c r="G613" s="18"/>
      <c r="H613" s="18"/>
      <c r="I613" s="18"/>
    </row>
    <row r="614" spans="1:16" ht="144" x14ac:dyDescent="0.3">
      <c r="A614" s="18" t="s">
        <v>47</v>
      </c>
      <c r="B614" s="18"/>
      <c r="C614" s="18"/>
      <c r="D614" s="18"/>
      <c r="E614" s="20" t="s">
        <v>698</v>
      </c>
      <c r="F614" s="18"/>
      <c r="G614" s="18"/>
      <c r="H614" s="18"/>
      <c r="I614" s="18"/>
    </row>
    <row r="615" spans="1:16" x14ac:dyDescent="0.3">
      <c r="A615" s="18" t="s">
        <v>37</v>
      </c>
      <c r="B615" s="18">
        <v>108</v>
      </c>
      <c r="C615" s="19" t="s">
        <v>708</v>
      </c>
      <c r="D615" s="18" t="s">
        <v>60</v>
      </c>
      <c r="E615" s="20" t="s">
        <v>1019</v>
      </c>
      <c r="F615" s="21" t="s">
        <v>108</v>
      </c>
      <c r="G615" s="22">
        <v>3</v>
      </c>
      <c r="H615" s="23"/>
      <c r="I615" s="23"/>
      <c r="O615" s="24">
        <f>I615*0.21</f>
        <v>0</v>
      </c>
      <c r="P615">
        <v>3</v>
      </c>
    </row>
    <row r="616" spans="1:16" x14ac:dyDescent="0.3">
      <c r="A616" s="18" t="s">
        <v>42</v>
      </c>
      <c r="B616" s="18"/>
      <c r="C616" s="18"/>
      <c r="D616" s="18"/>
      <c r="E616" s="20"/>
      <c r="F616" s="18"/>
      <c r="G616" s="18"/>
      <c r="H616" s="18"/>
      <c r="I616" s="18"/>
    </row>
    <row r="617" spans="1:16" x14ac:dyDescent="0.3">
      <c r="A617" s="18" t="s">
        <v>43</v>
      </c>
      <c r="B617" s="18"/>
      <c r="C617" s="18"/>
      <c r="D617" s="18"/>
      <c r="E617" s="25" t="s">
        <v>1020</v>
      </c>
      <c r="F617" s="18"/>
      <c r="G617" s="18"/>
      <c r="H617" s="18"/>
      <c r="I617" s="18"/>
    </row>
    <row r="618" spans="1:16" x14ac:dyDescent="0.3">
      <c r="A618" s="18" t="s">
        <v>43</v>
      </c>
      <c r="B618" s="18"/>
      <c r="C618" s="18"/>
      <c r="D618" s="18"/>
      <c r="E618" s="25" t="s">
        <v>565</v>
      </c>
      <c r="F618" s="18"/>
      <c r="G618" s="18"/>
      <c r="H618" s="18"/>
      <c r="I618" s="18"/>
    </row>
    <row r="619" spans="1:16" ht="144" x14ac:dyDescent="0.3">
      <c r="A619" s="18" t="s">
        <v>47</v>
      </c>
      <c r="B619" s="18"/>
      <c r="C619" s="18"/>
      <c r="D619" s="18"/>
      <c r="E619" s="20" t="s">
        <v>711</v>
      </c>
      <c r="F619" s="18"/>
      <c r="G619" s="18"/>
      <c r="H619" s="18"/>
      <c r="I619"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opLeftCell="B1" workbookViewId="0">
      <selection activeCell="K8" sqref="K8"/>
    </sheetView>
  </sheetViews>
  <sheetFormatPr defaultRowHeight="14.4" x14ac:dyDescent="0.3"/>
  <cols>
    <col min="1" max="1" width="9.109375" hidden="1"/>
    <col min="2" max="2" width="16.109375" customWidth="1"/>
    <col min="3" max="3" width="9.6640625" customWidth="1"/>
    <col min="4" max="4" width="13" customWidth="1"/>
    <col min="5" max="5" width="64.88671875" customWidth="1"/>
    <col min="6" max="6" width="13" customWidth="1"/>
    <col min="7" max="9" width="16.109375" customWidth="1"/>
    <col min="15" max="16" width="9.109375" hidden="1"/>
  </cols>
  <sheetData>
    <row r="1" spans="1:16" x14ac:dyDescent="0.3">
      <c r="A1" s="10" t="s">
        <v>0</v>
      </c>
      <c r="B1" s="3"/>
      <c r="C1" s="3"/>
      <c r="D1" s="3"/>
      <c r="E1" s="11" t="s">
        <v>1</v>
      </c>
      <c r="F1" s="3"/>
      <c r="G1" s="3"/>
      <c r="H1" s="3"/>
      <c r="I1" s="3"/>
      <c r="P1">
        <v>3</v>
      </c>
    </row>
    <row r="2" spans="1:16" ht="21" x14ac:dyDescent="0.3">
      <c r="B2" s="3"/>
      <c r="C2" s="3"/>
      <c r="D2" s="3"/>
      <c r="E2" s="4" t="s">
        <v>17</v>
      </c>
      <c r="F2" s="3"/>
      <c r="G2" s="3"/>
      <c r="H2" s="3"/>
      <c r="I2" s="3"/>
    </row>
    <row r="3" spans="1:16" ht="27.6" x14ac:dyDescent="0.3">
      <c r="A3" t="s">
        <v>18</v>
      </c>
      <c r="B3" s="12" t="s">
        <v>19</v>
      </c>
      <c r="C3" s="50" t="s">
        <v>20</v>
      </c>
      <c r="D3" s="51"/>
      <c r="E3" s="12" t="s">
        <v>21</v>
      </c>
      <c r="F3" s="3"/>
      <c r="G3" s="3"/>
      <c r="H3" s="13" t="s">
        <v>15</v>
      </c>
      <c r="I3" s="14">
        <f>SUMIFS(I8:I80,A8:A80,"SD")</f>
        <v>0</v>
      </c>
      <c r="O3">
        <v>0</v>
      </c>
      <c r="P3">
        <v>2</v>
      </c>
    </row>
    <row r="4" spans="1:16" x14ac:dyDescent="0.3">
      <c r="A4" t="s">
        <v>22</v>
      </c>
      <c r="B4" s="12" t="s">
        <v>23</v>
      </c>
      <c r="C4" s="50" t="s">
        <v>15</v>
      </c>
      <c r="D4" s="51"/>
      <c r="E4" s="12" t="s">
        <v>16</v>
      </c>
      <c r="F4" s="3"/>
      <c r="G4" s="3"/>
      <c r="H4" s="3"/>
      <c r="I4" s="3"/>
      <c r="O4">
        <v>0.15</v>
      </c>
      <c r="P4">
        <v>2</v>
      </c>
    </row>
    <row r="5" spans="1:16" x14ac:dyDescent="0.3">
      <c r="A5" s="52" t="s">
        <v>24</v>
      </c>
      <c r="B5" s="52" t="s">
        <v>25</v>
      </c>
      <c r="C5" s="52" t="s">
        <v>26</v>
      </c>
      <c r="D5" s="52" t="s">
        <v>27</v>
      </c>
      <c r="E5" s="52" t="s">
        <v>28</v>
      </c>
      <c r="F5" s="52" t="s">
        <v>29</v>
      </c>
      <c r="G5" s="52" t="s">
        <v>30</v>
      </c>
      <c r="H5" s="52" t="s">
        <v>31</v>
      </c>
      <c r="I5" s="52"/>
      <c r="O5">
        <v>0.21</v>
      </c>
    </row>
    <row r="6" spans="1:16" x14ac:dyDescent="0.3">
      <c r="A6" s="52"/>
      <c r="B6" s="52"/>
      <c r="C6" s="52"/>
      <c r="D6" s="52"/>
      <c r="E6" s="52"/>
      <c r="F6" s="52"/>
      <c r="G6" s="52"/>
      <c r="H6" s="7" t="s">
        <v>32</v>
      </c>
      <c r="I6" s="7" t="s">
        <v>33</v>
      </c>
    </row>
    <row r="7" spans="1:16" x14ac:dyDescent="0.3">
      <c r="A7" s="7">
        <v>0</v>
      </c>
      <c r="B7" s="7">
        <v>1</v>
      </c>
      <c r="C7" s="7">
        <v>2</v>
      </c>
      <c r="D7" s="7">
        <v>3</v>
      </c>
      <c r="E7" s="7">
        <v>4</v>
      </c>
      <c r="F7" s="7">
        <v>5</v>
      </c>
      <c r="G7" s="7">
        <v>6</v>
      </c>
      <c r="H7" s="7">
        <v>7</v>
      </c>
      <c r="I7" s="7">
        <v>8</v>
      </c>
    </row>
    <row r="8" spans="1:16" x14ac:dyDescent="0.3">
      <c r="A8" s="15" t="s">
        <v>34</v>
      </c>
      <c r="B8" s="15"/>
      <c r="C8" s="16" t="s">
        <v>1021</v>
      </c>
      <c r="D8" s="15"/>
      <c r="E8" s="15" t="s">
        <v>1022</v>
      </c>
      <c r="F8" s="15"/>
      <c r="G8" s="15"/>
      <c r="H8" s="15"/>
      <c r="I8" s="17"/>
    </row>
    <row r="9" spans="1:16" x14ac:dyDescent="0.3">
      <c r="A9" s="18" t="s">
        <v>37</v>
      </c>
      <c r="B9" s="18">
        <v>1</v>
      </c>
      <c r="C9" s="19" t="s">
        <v>1023</v>
      </c>
      <c r="D9" s="18"/>
      <c r="E9" s="20" t="s">
        <v>1024</v>
      </c>
      <c r="F9" s="21" t="s">
        <v>88</v>
      </c>
      <c r="G9" s="22">
        <v>1</v>
      </c>
      <c r="H9" s="23"/>
      <c r="I9" s="23"/>
      <c r="O9" s="24">
        <f>I9*0.21</f>
        <v>0</v>
      </c>
      <c r="P9">
        <v>3</v>
      </c>
    </row>
    <row r="10" spans="1:16" x14ac:dyDescent="0.3">
      <c r="A10" s="18" t="s">
        <v>42</v>
      </c>
      <c r="B10" s="18"/>
      <c r="C10" s="18"/>
      <c r="D10" s="18"/>
      <c r="E10" s="20" t="s">
        <v>1025</v>
      </c>
      <c r="F10" s="18"/>
      <c r="G10" s="18"/>
      <c r="H10" s="18"/>
      <c r="I10" s="18"/>
    </row>
    <row r="11" spans="1:16" x14ac:dyDescent="0.3">
      <c r="A11" s="18" t="s">
        <v>43</v>
      </c>
      <c r="B11" s="18"/>
      <c r="C11" s="18"/>
      <c r="D11" s="18"/>
      <c r="E11" s="25" t="s">
        <v>1026</v>
      </c>
      <c r="F11" s="18"/>
      <c r="G11" s="18"/>
      <c r="H11" s="18"/>
      <c r="I11" s="18"/>
    </row>
    <row r="12" spans="1:16" x14ac:dyDescent="0.3">
      <c r="A12" s="18" t="s">
        <v>43</v>
      </c>
      <c r="B12" s="18"/>
      <c r="C12" s="18"/>
      <c r="D12" s="18"/>
      <c r="E12" s="25" t="s">
        <v>512</v>
      </c>
      <c r="F12" s="18"/>
      <c r="G12" s="18"/>
      <c r="H12" s="18"/>
      <c r="I12" s="18"/>
    </row>
    <row r="13" spans="1:16" x14ac:dyDescent="0.3">
      <c r="A13" s="18" t="s">
        <v>47</v>
      </c>
      <c r="B13" s="18"/>
      <c r="C13" s="18"/>
      <c r="D13" s="18"/>
      <c r="E13" s="20" t="s">
        <v>1027</v>
      </c>
      <c r="F13" s="18"/>
      <c r="G13" s="18"/>
      <c r="H13" s="18"/>
      <c r="I13" s="18"/>
    </row>
    <row r="14" spans="1:16" ht="28.8" x14ac:dyDescent="0.3">
      <c r="A14" s="18" t="s">
        <v>37</v>
      </c>
      <c r="B14" s="18">
        <v>2</v>
      </c>
      <c r="C14" s="19" t="s">
        <v>1028</v>
      </c>
      <c r="D14" s="18"/>
      <c r="E14" s="20" t="s">
        <v>1029</v>
      </c>
      <c r="F14" s="21" t="s">
        <v>88</v>
      </c>
      <c r="G14" s="22">
        <v>1</v>
      </c>
      <c r="H14" s="23"/>
      <c r="I14" s="23"/>
      <c r="O14" s="24">
        <f>I14*0.21</f>
        <v>0</v>
      </c>
      <c r="P14">
        <v>3</v>
      </c>
    </row>
    <row r="15" spans="1:16" ht="86.4" x14ac:dyDescent="0.3">
      <c r="A15" s="18" t="s">
        <v>42</v>
      </c>
      <c r="B15" s="18"/>
      <c r="C15" s="18"/>
      <c r="D15" s="18"/>
      <c r="E15" s="20" t="s">
        <v>1030</v>
      </c>
      <c r="F15" s="18"/>
      <c r="G15" s="18"/>
      <c r="H15" s="18"/>
      <c r="I15" s="18"/>
    </row>
    <row r="16" spans="1:16" ht="28.8" x14ac:dyDescent="0.3">
      <c r="A16" s="18" t="s">
        <v>43</v>
      </c>
      <c r="B16" s="18"/>
      <c r="C16" s="18"/>
      <c r="D16" s="18"/>
      <c r="E16" s="25" t="s">
        <v>1031</v>
      </c>
      <c r="F16" s="18"/>
      <c r="G16" s="18"/>
      <c r="H16" s="18"/>
      <c r="I16" s="18"/>
    </row>
    <row r="17" spans="1:16" x14ac:dyDescent="0.3">
      <c r="A17" s="18" t="s">
        <v>43</v>
      </c>
      <c r="B17" s="18"/>
      <c r="C17" s="18"/>
      <c r="D17" s="18"/>
      <c r="E17" s="25" t="s">
        <v>512</v>
      </c>
      <c r="F17" s="18"/>
      <c r="G17" s="18"/>
      <c r="H17" s="18"/>
      <c r="I17" s="18"/>
    </row>
    <row r="18" spans="1:16" x14ac:dyDescent="0.3">
      <c r="A18" s="18" t="s">
        <v>47</v>
      </c>
      <c r="B18" s="18"/>
      <c r="C18" s="18"/>
      <c r="D18" s="18"/>
      <c r="E18" s="20" t="s">
        <v>1027</v>
      </c>
      <c r="F18" s="18"/>
      <c r="G18" s="18"/>
      <c r="H18" s="18"/>
      <c r="I18" s="18"/>
    </row>
    <row r="19" spans="1:16" x14ac:dyDescent="0.3">
      <c r="A19" s="15" t="s">
        <v>34</v>
      </c>
      <c r="B19" s="15"/>
      <c r="C19" s="16" t="s">
        <v>1032</v>
      </c>
      <c r="D19" s="15"/>
      <c r="E19" s="15" t="s">
        <v>1033</v>
      </c>
      <c r="F19" s="15"/>
      <c r="G19" s="15"/>
      <c r="H19" s="15"/>
      <c r="I19" s="17"/>
    </row>
    <row r="20" spans="1:16" ht="28.8" x14ac:dyDescent="0.3">
      <c r="A20" s="18" t="s">
        <v>37</v>
      </c>
      <c r="B20" s="18">
        <v>3</v>
      </c>
      <c r="C20" s="19" t="s">
        <v>1034</v>
      </c>
      <c r="D20" s="18"/>
      <c r="E20" s="20" t="s">
        <v>1035</v>
      </c>
      <c r="F20" s="21" t="s">
        <v>88</v>
      </c>
      <c r="G20" s="22">
        <v>1</v>
      </c>
      <c r="H20" s="23"/>
      <c r="I20" s="23"/>
      <c r="O20" s="24">
        <f>I20*0.21</f>
        <v>0</v>
      </c>
      <c r="P20">
        <v>3</v>
      </c>
    </row>
    <row r="21" spans="1:16" x14ac:dyDescent="0.3">
      <c r="A21" s="18" t="s">
        <v>42</v>
      </c>
      <c r="B21" s="18"/>
      <c r="C21" s="18"/>
      <c r="D21" s="18"/>
      <c r="E21" s="20"/>
      <c r="F21" s="18"/>
      <c r="G21" s="18"/>
      <c r="H21" s="18"/>
      <c r="I21" s="18"/>
    </row>
    <row r="22" spans="1:16" x14ac:dyDescent="0.3">
      <c r="A22" s="18" t="s">
        <v>43</v>
      </c>
      <c r="B22" s="18"/>
      <c r="C22" s="18"/>
      <c r="D22" s="18"/>
      <c r="E22" s="25" t="s">
        <v>1036</v>
      </c>
      <c r="F22" s="18"/>
      <c r="G22" s="18"/>
      <c r="H22" s="18"/>
      <c r="I22" s="18"/>
    </row>
    <row r="23" spans="1:16" x14ac:dyDescent="0.3">
      <c r="A23" s="18" t="s">
        <v>47</v>
      </c>
      <c r="B23" s="18"/>
      <c r="C23" s="18"/>
      <c r="D23" s="18"/>
      <c r="E23" s="20" t="s">
        <v>1037</v>
      </c>
      <c r="F23" s="18"/>
      <c r="G23" s="18"/>
      <c r="H23" s="18"/>
      <c r="I23" s="18"/>
    </row>
    <row r="24" spans="1:16" x14ac:dyDescent="0.3">
      <c r="A24" s="18" t="s">
        <v>37</v>
      </c>
      <c r="B24" s="18">
        <v>4</v>
      </c>
      <c r="C24" s="19" t="s">
        <v>1038</v>
      </c>
      <c r="D24" s="18"/>
      <c r="E24" s="20" t="s">
        <v>1039</v>
      </c>
      <c r="F24" s="21" t="s">
        <v>88</v>
      </c>
      <c r="G24" s="22">
        <v>1</v>
      </c>
      <c r="H24" s="23"/>
      <c r="I24" s="23"/>
      <c r="O24" s="24">
        <f>I24*0.21</f>
        <v>0</v>
      </c>
      <c r="P24">
        <v>3</v>
      </c>
    </row>
    <row r="25" spans="1:16" ht="86.4" x14ac:dyDescent="0.3">
      <c r="A25" s="18" t="s">
        <v>42</v>
      </c>
      <c r="B25" s="18"/>
      <c r="C25" s="18"/>
      <c r="D25" s="18"/>
      <c r="E25" s="20" t="s">
        <v>1040</v>
      </c>
      <c r="F25" s="18"/>
      <c r="G25" s="18"/>
      <c r="H25" s="18"/>
      <c r="I25" s="18"/>
    </row>
    <row r="26" spans="1:16" x14ac:dyDescent="0.3">
      <c r="A26" s="18" t="s">
        <v>43</v>
      </c>
      <c r="B26" s="18"/>
      <c r="C26" s="18"/>
      <c r="D26" s="18"/>
      <c r="E26" s="25" t="s">
        <v>1041</v>
      </c>
      <c r="F26" s="18"/>
      <c r="G26" s="18"/>
      <c r="H26" s="18"/>
      <c r="I26" s="18"/>
    </row>
    <row r="27" spans="1:16" x14ac:dyDescent="0.3">
      <c r="A27" s="18" t="s">
        <v>43</v>
      </c>
      <c r="B27" s="18"/>
      <c r="C27" s="18"/>
      <c r="D27" s="18"/>
      <c r="E27" s="25" t="s">
        <v>512</v>
      </c>
      <c r="F27" s="18"/>
      <c r="G27" s="18"/>
      <c r="H27" s="18"/>
      <c r="I27" s="18"/>
    </row>
    <row r="28" spans="1:16" x14ac:dyDescent="0.3">
      <c r="A28" s="18" t="s">
        <v>47</v>
      </c>
      <c r="B28" s="18"/>
      <c r="C28" s="18"/>
      <c r="D28" s="18"/>
      <c r="E28" s="20" t="s">
        <v>1037</v>
      </c>
      <c r="F28" s="18"/>
      <c r="G28" s="18"/>
      <c r="H28" s="18"/>
      <c r="I28" s="18"/>
    </row>
    <row r="29" spans="1:16" x14ac:dyDescent="0.3">
      <c r="A29" s="15" t="s">
        <v>34</v>
      </c>
      <c r="B29" s="15"/>
      <c r="C29" s="16" t="s">
        <v>1042</v>
      </c>
      <c r="D29" s="15"/>
      <c r="E29" s="15" t="s">
        <v>1043</v>
      </c>
      <c r="F29" s="15"/>
      <c r="G29" s="15"/>
      <c r="H29" s="15"/>
      <c r="I29" s="17"/>
    </row>
    <row r="30" spans="1:16" x14ac:dyDescent="0.3">
      <c r="A30" s="18" t="s">
        <v>37</v>
      </c>
      <c r="B30" s="18">
        <v>5</v>
      </c>
      <c r="C30" s="19" t="s">
        <v>1044</v>
      </c>
      <c r="D30" s="18"/>
      <c r="E30" s="20" t="s">
        <v>1045</v>
      </c>
      <c r="F30" s="21" t="s">
        <v>88</v>
      </c>
      <c r="G30" s="22">
        <v>1</v>
      </c>
      <c r="H30" s="23"/>
      <c r="I30" s="23"/>
      <c r="O30" s="24">
        <f>I30*0.21</f>
        <v>0</v>
      </c>
      <c r="P30">
        <v>3</v>
      </c>
    </row>
    <row r="31" spans="1:16" ht="43.2" x14ac:dyDescent="0.3">
      <c r="A31" s="18" t="s">
        <v>42</v>
      </c>
      <c r="B31" s="18"/>
      <c r="C31" s="18"/>
      <c r="D31" s="18"/>
      <c r="E31" s="20" t="s">
        <v>1046</v>
      </c>
      <c r="F31" s="18"/>
      <c r="G31" s="18"/>
      <c r="H31" s="18"/>
      <c r="I31" s="18"/>
    </row>
    <row r="32" spans="1:16" x14ac:dyDescent="0.3">
      <c r="A32" s="18" t="s">
        <v>43</v>
      </c>
      <c r="B32" s="18"/>
      <c r="C32" s="18"/>
      <c r="D32" s="18"/>
      <c r="E32" s="25" t="s">
        <v>1047</v>
      </c>
      <c r="F32" s="18"/>
      <c r="G32" s="18"/>
      <c r="H32" s="18"/>
      <c r="I32" s="18"/>
    </row>
    <row r="33" spans="1:16" x14ac:dyDescent="0.3">
      <c r="A33" s="18" t="s">
        <v>43</v>
      </c>
      <c r="B33" s="18"/>
      <c r="C33" s="18"/>
      <c r="D33" s="18"/>
      <c r="E33" s="25" t="s">
        <v>512</v>
      </c>
      <c r="F33" s="18"/>
      <c r="G33" s="18"/>
      <c r="H33" s="18"/>
      <c r="I33" s="18"/>
    </row>
    <row r="34" spans="1:16" x14ac:dyDescent="0.3">
      <c r="A34" s="18" t="s">
        <v>47</v>
      </c>
      <c r="B34" s="18"/>
      <c r="C34" s="18"/>
      <c r="D34" s="18"/>
      <c r="E34" s="20" t="s">
        <v>92</v>
      </c>
      <c r="F34" s="18"/>
      <c r="G34" s="18"/>
      <c r="H34" s="18"/>
      <c r="I34" s="18"/>
    </row>
    <row r="35" spans="1:16" x14ac:dyDescent="0.3">
      <c r="A35" s="15" t="s">
        <v>34</v>
      </c>
      <c r="B35" s="15"/>
      <c r="C35" s="16" t="s">
        <v>83</v>
      </c>
      <c r="D35" s="15"/>
      <c r="E35" s="15" t="s">
        <v>84</v>
      </c>
      <c r="F35" s="15"/>
      <c r="G35" s="15"/>
      <c r="H35" s="15"/>
      <c r="I35" s="17"/>
    </row>
    <row r="36" spans="1:16" x14ac:dyDescent="0.3">
      <c r="A36" s="18" t="s">
        <v>37</v>
      </c>
      <c r="B36" s="18">
        <v>6</v>
      </c>
      <c r="C36" s="19" t="s">
        <v>1048</v>
      </c>
      <c r="D36" s="18" t="s">
        <v>177</v>
      </c>
      <c r="E36" s="20" t="s">
        <v>1049</v>
      </c>
      <c r="F36" s="21" t="s">
        <v>88</v>
      </c>
      <c r="G36" s="22">
        <v>1</v>
      </c>
      <c r="H36" s="23"/>
      <c r="I36" s="23"/>
      <c r="O36" s="24">
        <f>I36*0.21</f>
        <v>0</v>
      </c>
      <c r="P36">
        <v>3</v>
      </c>
    </row>
    <row r="37" spans="1:16" ht="72" x14ac:dyDescent="0.3">
      <c r="A37" s="18" t="s">
        <v>42</v>
      </c>
      <c r="B37" s="18"/>
      <c r="C37" s="18"/>
      <c r="D37" s="18"/>
      <c r="E37" s="20" t="s">
        <v>1050</v>
      </c>
      <c r="F37" s="18"/>
      <c r="G37" s="18"/>
      <c r="H37" s="18"/>
      <c r="I37" s="18"/>
    </row>
    <row r="38" spans="1:16" x14ac:dyDescent="0.3">
      <c r="A38" s="18" t="s">
        <v>43</v>
      </c>
      <c r="B38" s="18"/>
      <c r="C38" s="18"/>
      <c r="D38" s="18"/>
      <c r="E38" s="25" t="s">
        <v>1051</v>
      </c>
      <c r="F38" s="18"/>
      <c r="G38" s="18"/>
      <c r="H38" s="18"/>
      <c r="I38" s="18"/>
    </row>
    <row r="39" spans="1:16" ht="43.2" x14ac:dyDescent="0.3">
      <c r="A39" s="18" t="s">
        <v>47</v>
      </c>
      <c r="B39" s="18"/>
      <c r="C39" s="18"/>
      <c r="D39" s="18"/>
      <c r="E39" s="20" t="s">
        <v>1052</v>
      </c>
      <c r="F39" s="18"/>
      <c r="G39" s="18"/>
      <c r="H39" s="18"/>
      <c r="I39" s="18"/>
    </row>
    <row r="40" spans="1:16" x14ac:dyDescent="0.3">
      <c r="A40" s="18" t="s">
        <v>37</v>
      </c>
      <c r="B40" s="18">
        <v>7</v>
      </c>
      <c r="C40" s="19" t="s">
        <v>1053</v>
      </c>
      <c r="D40" s="18"/>
      <c r="E40" s="20" t="s">
        <v>1054</v>
      </c>
      <c r="F40" s="21" t="s">
        <v>88</v>
      </c>
      <c r="G40" s="22">
        <v>1</v>
      </c>
      <c r="H40" s="23"/>
      <c r="I40" s="23"/>
      <c r="O40" s="24">
        <f>I40*0.21</f>
        <v>0</v>
      </c>
      <c r="P40">
        <v>3</v>
      </c>
    </row>
    <row r="41" spans="1:16" ht="28.8" x14ac:dyDescent="0.3">
      <c r="A41" s="18" t="s">
        <v>42</v>
      </c>
      <c r="B41" s="18"/>
      <c r="C41" s="18"/>
      <c r="D41" s="18"/>
      <c r="E41" s="20" t="s">
        <v>1055</v>
      </c>
      <c r="F41" s="18"/>
      <c r="G41" s="18"/>
      <c r="H41" s="18"/>
      <c r="I41" s="18"/>
    </row>
    <row r="42" spans="1:16" x14ac:dyDescent="0.3">
      <c r="A42" s="18" t="s">
        <v>43</v>
      </c>
      <c r="B42" s="18"/>
      <c r="C42" s="18"/>
      <c r="D42" s="18"/>
      <c r="E42" s="25" t="s">
        <v>1056</v>
      </c>
      <c r="F42" s="18"/>
      <c r="G42" s="18"/>
      <c r="H42" s="18"/>
      <c r="I42" s="18"/>
    </row>
    <row r="43" spans="1:16" x14ac:dyDescent="0.3">
      <c r="A43" s="18" t="s">
        <v>43</v>
      </c>
      <c r="B43" s="18"/>
      <c r="C43" s="18"/>
      <c r="D43" s="18"/>
      <c r="E43" s="25" t="s">
        <v>512</v>
      </c>
      <c r="F43" s="18"/>
      <c r="G43" s="18"/>
      <c r="H43" s="18"/>
      <c r="I43" s="18"/>
    </row>
    <row r="44" spans="1:16" x14ac:dyDescent="0.3">
      <c r="A44" s="18" t="s">
        <v>47</v>
      </c>
      <c r="B44" s="18"/>
      <c r="C44" s="18"/>
      <c r="D44" s="18"/>
      <c r="E44" s="20" t="s">
        <v>92</v>
      </c>
      <c r="F44" s="18"/>
      <c r="G44" s="18"/>
      <c r="H44" s="18"/>
      <c r="I44" s="18"/>
    </row>
    <row r="45" spans="1:16" x14ac:dyDescent="0.3">
      <c r="A45" s="18" t="s">
        <v>37</v>
      </c>
      <c r="B45" s="18">
        <v>8</v>
      </c>
      <c r="C45" s="19" t="s">
        <v>1057</v>
      </c>
      <c r="D45" s="18"/>
      <c r="E45" s="20" t="s">
        <v>1058</v>
      </c>
      <c r="F45" s="21" t="s">
        <v>88</v>
      </c>
      <c r="G45" s="22">
        <v>1</v>
      </c>
      <c r="H45" s="23"/>
      <c r="I45" s="23"/>
      <c r="O45" s="24">
        <f>I45*0.21</f>
        <v>0</v>
      </c>
      <c r="P45">
        <v>3</v>
      </c>
    </row>
    <row r="46" spans="1:16" ht="43.2" x14ac:dyDescent="0.3">
      <c r="A46" s="18" t="s">
        <v>42</v>
      </c>
      <c r="B46" s="18"/>
      <c r="C46" s="18"/>
      <c r="D46" s="18"/>
      <c r="E46" s="20" t="s">
        <v>1059</v>
      </c>
      <c r="F46" s="18"/>
      <c r="G46" s="18"/>
      <c r="H46" s="18"/>
      <c r="I46" s="18"/>
    </row>
    <row r="47" spans="1:16" x14ac:dyDescent="0.3">
      <c r="A47" s="18" t="s">
        <v>43</v>
      </c>
      <c r="B47" s="18"/>
      <c r="C47" s="18"/>
      <c r="D47" s="18"/>
      <c r="E47" s="25" t="s">
        <v>1060</v>
      </c>
      <c r="F47" s="18"/>
      <c r="G47" s="18"/>
      <c r="H47" s="18"/>
      <c r="I47" s="18"/>
    </row>
    <row r="48" spans="1:16" x14ac:dyDescent="0.3">
      <c r="A48" s="18" t="s">
        <v>43</v>
      </c>
      <c r="B48" s="18"/>
      <c r="C48" s="18"/>
      <c r="D48" s="18"/>
      <c r="E48" s="25" t="s">
        <v>512</v>
      </c>
      <c r="F48" s="18"/>
      <c r="G48" s="18"/>
      <c r="H48" s="18"/>
      <c r="I48" s="18"/>
    </row>
    <row r="49" spans="1:16" x14ac:dyDescent="0.3">
      <c r="A49" s="18" t="s">
        <v>47</v>
      </c>
      <c r="B49" s="18"/>
      <c r="C49" s="18"/>
      <c r="D49" s="18"/>
      <c r="E49" s="20" t="s">
        <v>1061</v>
      </c>
      <c r="F49" s="18"/>
      <c r="G49" s="18"/>
      <c r="H49" s="18"/>
      <c r="I49" s="18"/>
    </row>
    <row r="50" spans="1:16" x14ac:dyDescent="0.3">
      <c r="A50" s="18" t="s">
        <v>37</v>
      </c>
      <c r="B50" s="18">
        <v>9</v>
      </c>
      <c r="C50" s="19" t="s">
        <v>1062</v>
      </c>
      <c r="D50" s="18"/>
      <c r="E50" s="20" t="s">
        <v>1063</v>
      </c>
      <c r="F50" s="21" t="s">
        <v>88</v>
      </c>
      <c r="G50" s="22">
        <v>1</v>
      </c>
      <c r="H50" s="23"/>
      <c r="I50" s="23"/>
      <c r="O50" s="24">
        <f>I50*0.21</f>
        <v>0</v>
      </c>
      <c r="P50">
        <v>3</v>
      </c>
    </row>
    <row r="51" spans="1:16" ht="43.2" x14ac:dyDescent="0.3">
      <c r="A51" s="18" t="s">
        <v>42</v>
      </c>
      <c r="B51" s="18"/>
      <c r="C51" s="18"/>
      <c r="D51" s="18"/>
      <c r="E51" s="20" t="s">
        <v>1064</v>
      </c>
      <c r="F51" s="18"/>
      <c r="G51" s="18"/>
      <c r="H51" s="18"/>
      <c r="I51" s="18"/>
    </row>
    <row r="52" spans="1:16" x14ac:dyDescent="0.3">
      <c r="A52" s="18" t="s">
        <v>43</v>
      </c>
      <c r="B52" s="18"/>
      <c r="C52" s="18"/>
      <c r="D52" s="18"/>
      <c r="E52" s="25" t="s">
        <v>1065</v>
      </c>
      <c r="F52" s="18"/>
      <c r="G52" s="18"/>
      <c r="H52" s="18"/>
      <c r="I52" s="18"/>
    </row>
    <row r="53" spans="1:16" x14ac:dyDescent="0.3">
      <c r="A53" s="18" t="s">
        <v>43</v>
      </c>
      <c r="B53" s="18"/>
      <c r="C53" s="18"/>
      <c r="D53" s="18"/>
      <c r="E53" s="25" t="s">
        <v>512</v>
      </c>
      <c r="F53" s="18"/>
      <c r="G53" s="18"/>
      <c r="H53" s="18"/>
      <c r="I53" s="18"/>
    </row>
    <row r="54" spans="1:16" ht="100.8" x14ac:dyDescent="0.3">
      <c r="A54" s="18" t="s">
        <v>47</v>
      </c>
      <c r="B54" s="18"/>
      <c r="C54" s="18"/>
      <c r="D54" s="18"/>
      <c r="E54" s="20" t="s">
        <v>1066</v>
      </c>
      <c r="F54" s="18"/>
      <c r="G54" s="18"/>
      <c r="H54" s="18"/>
      <c r="I54" s="18"/>
    </row>
    <row r="55" spans="1:16" x14ac:dyDescent="0.3">
      <c r="A55" s="15" t="s">
        <v>34</v>
      </c>
      <c r="B55" s="15"/>
      <c r="C55" s="16" t="s">
        <v>1067</v>
      </c>
      <c r="D55" s="15"/>
      <c r="E55" s="15" t="s">
        <v>1068</v>
      </c>
      <c r="F55" s="15"/>
      <c r="G55" s="15"/>
      <c r="H55" s="15"/>
      <c r="I55" s="17"/>
    </row>
    <row r="56" spans="1:16" x14ac:dyDescent="0.3">
      <c r="A56" s="18" t="s">
        <v>37</v>
      </c>
      <c r="B56" s="18">
        <v>10</v>
      </c>
      <c r="C56" s="19" t="s">
        <v>1069</v>
      </c>
      <c r="D56" s="18"/>
      <c r="E56" s="20" t="s">
        <v>1070</v>
      </c>
      <c r="F56" s="21" t="s">
        <v>88</v>
      </c>
      <c r="G56" s="22">
        <v>1</v>
      </c>
      <c r="H56" s="23"/>
      <c r="I56" s="23"/>
      <c r="O56" s="24">
        <f>I56*0.21</f>
        <v>0</v>
      </c>
      <c r="P56">
        <v>3</v>
      </c>
    </row>
    <row r="57" spans="1:16" ht="57.6" x14ac:dyDescent="0.3">
      <c r="A57" s="18" t="s">
        <v>42</v>
      </c>
      <c r="B57" s="18"/>
      <c r="C57" s="18"/>
      <c r="D57" s="18"/>
      <c r="E57" s="20" t="s">
        <v>1071</v>
      </c>
      <c r="F57" s="18"/>
      <c r="G57" s="18"/>
      <c r="H57" s="18"/>
      <c r="I57" s="18"/>
    </row>
    <row r="58" spans="1:16" x14ac:dyDescent="0.3">
      <c r="A58" s="18" t="s">
        <v>43</v>
      </c>
      <c r="B58" s="18"/>
      <c r="C58" s="18"/>
      <c r="D58" s="18"/>
      <c r="E58" s="25" t="s">
        <v>1072</v>
      </c>
      <c r="F58" s="18"/>
      <c r="G58" s="18"/>
      <c r="H58" s="18"/>
      <c r="I58" s="18"/>
    </row>
    <row r="59" spans="1:16" x14ac:dyDescent="0.3">
      <c r="A59" s="18" t="s">
        <v>43</v>
      </c>
      <c r="B59" s="18"/>
      <c r="C59" s="18"/>
      <c r="D59" s="18"/>
      <c r="E59" s="25" t="s">
        <v>512</v>
      </c>
      <c r="F59" s="18"/>
      <c r="G59" s="18"/>
      <c r="H59" s="18"/>
      <c r="I59" s="18"/>
    </row>
    <row r="60" spans="1:16" x14ac:dyDescent="0.3">
      <c r="A60" s="18" t="s">
        <v>47</v>
      </c>
      <c r="B60" s="18"/>
      <c r="C60" s="18"/>
      <c r="D60" s="18"/>
      <c r="E60" s="20" t="s">
        <v>92</v>
      </c>
      <c r="F60" s="18"/>
      <c r="G60" s="18"/>
      <c r="H60" s="18"/>
      <c r="I60" s="18"/>
    </row>
    <row r="61" spans="1:16" ht="28.8" x14ac:dyDescent="0.3">
      <c r="A61" s="18" t="s">
        <v>37</v>
      </c>
      <c r="B61" s="18">
        <v>11</v>
      </c>
      <c r="C61" s="19" t="s">
        <v>1073</v>
      </c>
      <c r="D61" s="18"/>
      <c r="E61" s="20" t="s">
        <v>1074</v>
      </c>
      <c r="F61" s="21" t="s">
        <v>88</v>
      </c>
      <c r="G61" s="22">
        <v>1</v>
      </c>
      <c r="H61" s="23"/>
      <c r="I61" s="23"/>
      <c r="O61" s="24">
        <f>I61*0.21</f>
        <v>0</v>
      </c>
      <c r="P61">
        <v>3</v>
      </c>
    </row>
    <row r="62" spans="1:16" ht="100.8" x14ac:dyDescent="0.3">
      <c r="A62" s="18" t="s">
        <v>42</v>
      </c>
      <c r="B62" s="18"/>
      <c r="C62" s="18"/>
      <c r="D62" s="18"/>
      <c r="E62" s="20" t="s">
        <v>1075</v>
      </c>
      <c r="F62" s="18"/>
      <c r="G62" s="18"/>
      <c r="H62" s="18"/>
      <c r="I62" s="18"/>
    </row>
    <row r="63" spans="1:16" x14ac:dyDescent="0.3">
      <c r="A63" s="18" t="s">
        <v>43</v>
      </c>
      <c r="B63" s="18"/>
      <c r="C63" s="18"/>
      <c r="D63" s="18"/>
      <c r="E63" s="25" t="s">
        <v>1076</v>
      </c>
      <c r="F63" s="18"/>
      <c r="G63" s="18"/>
      <c r="H63" s="18"/>
      <c r="I63" s="18"/>
    </row>
    <row r="64" spans="1:16" x14ac:dyDescent="0.3">
      <c r="A64" s="18" t="s">
        <v>43</v>
      </c>
      <c r="B64" s="18"/>
      <c r="C64" s="18"/>
      <c r="D64" s="18"/>
      <c r="E64" s="25" t="s">
        <v>512</v>
      </c>
      <c r="F64" s="18"/>
      <c r="G64" s="18"/>
      <c r="H64" s="18"/>
      <c r="I64" s="18"/>
    </row>
    <row r="65" spans="1:16" x14ac:dyDescent="0.3">
      <c r="A65" s="18" t="s">
        <v>47</v>
      </c>
      <c r="B65" s="18"/>
      <c r="C65" s="18"/>
      <c r="D65" s="18"/>
      <c r="E65" s="20" t="s">
        <v>92</v>
      </c>
      <c r="F65" s="18"/>
      <c r="G65" s="18"/>
      <c r="H65" s="18"/>
      <c r="I65" s="18"/>
    </row>
    <row r="66" spans="1:16" x14ac:dyDescent="0.3">
      <c r="A66" s="18" t="s">
        <v>37</v>
      </c>
      <c r="B66" s="18">
        <v>12</v>
      </c>
      <c r="C66" s="19" t="s">
        <v>1077</v>
      </c>
      <c r="D66" s="18"/>
      <c r="E66" s="20" t="s">
        <v>1078</v>
      </c>
      <c r="F66" s="21" t="s">
        <v>88</v>
      </c>
      <c r="G66" s="22">
        <v>1</v>
      </c>
      <c r="H66" s="23"/>
      <c r="I66" s="23"/>
      <c r="O66" s="24">
        <f>I66*0.21</f>
        <v>0</v>
      </c>
      <c r="P66">
        <v>3</v>
      </c>
    </row>
    <row r="67" spans="1:16" ht="43.2" x14ac:dyDescent="0.3">
      <c r="A67" s="18" t="s">
        <v>42</v>
      </c>
      <c r="B67" s="18"/>
      <c r="C67" s="18"/>
      <c r="D67" s="18"/>
      <c r="E67" s="20" t="s">
        <v>1079</v>
      </c>
      <c r="F67" s="18"/>
      <c r="G67" s="18"/>
      <c r="H67" s="18"/>
      <c r="I67" s="18"/>
    </row>
    <row r="68" spans="1:16" x14ac:dyDescent="0.3">
      <c r="A68" s="18" t="s">
        <v>43</v>
      </c>
      <c r="B68" s="18"/>
      <c r="C68" s="18"/>
      <c r="D68" s="18"/>
      <c r="E68" s="25" t="s">
        <v>1080</v>
      </c>
      <c r="F68" s="18"/>
      <c r="G68" s="18"/>
      <c r="H68" s="18"/>
      <c r="I68" s="18"/>
    </row>
    <row r="69" spans="1:16" ht="100.8" x14ac:dyDescent="0.3">
      <c r="A69" s="18" t="s">
        <v>47</v>
      </c>
      <c r="B69" s="18"/>
      <c r="C69" s="18"/>
      <c r="D69" s="18"/>
      <c r="E69" s="20" t="s">
        <v>1081</v>
      </c>
      <c r="F69" s="18"/>
      <c r="G69" s="18"/>
      <c r="H69" s="18"/>
      <c r="I69" s="18"/>
    </row>
    <row r="70" spans="1:16" x14ac:dyDescent="0.3">
      <c r="A70" s="18" t="s">
        <v>37</v>
      </c>
      <c r="B70" s="18">
        <v>13</v>
      </c>
      <c r="C70" s="19" t="s">
        <v>1082</v>
      </c>
      <c r="D70" s="18"/>
      <c r="E70" s="20" t="s">
        <v>1083</v>
      </c>
      <c r="F70" s="21" t="s">
        <v>88</v>
      </c>
      <c r="G70" s="22">
        <v>1</v>
      </c>
      <c r="H70" s="23"/>
      <c r="I70" s="23"/>
      <c r="O70" s="24">
        <f>I70*0.21</f>
        <v>0</v>
      </c>
      <c r="P70">
        <v>3</v>
      </c>
    </row>
    <row r="71" spans="1:16" ht="115.2" x14ac:dyDescent="0.3">
      <c r="A71" s="18" t="s">
        <v>42</v>
      </c>
      <c r="B71" s="18"/>
      <c r="C71" s="18"/>
      <c r="D71" s="18"/>
      <c r="E71" s="20" t="s">
        <v>1084</v>
      </c>
      <c r="F71" s="18"/>
      <c r="G71" s="18"/>
      <c r="H71" s="18"/>
      <c r="I71" s="18"/>
    </row>
    <row r="72" spans="1:16" x14ac:dyDescent="0.3">
      <c r="A72" s="18" t="s">
        <v>43</v>
      </c>
      <c r="B72" s="18"/>
      <c r="C72" s="18"/>
      <c r="D72" s="18"/>
      <c r="E72" s="25" t="s">
        <v>1085</v>
      </c>
      <c r="F72" s="18"/>
      <c r="G72" s="18"/>
      <c r="H72" s="18"/>
      <c r="I72" s="18"/>
    </row>
    <row r="73" spans="1:16" x14ac:dyDescent="0.3">
      <c r="A73" s="18" t="s">
        <v>43</v>
      </c>
      <c r="B73" s="18"/>
      <c r="C73" s="18"/>
      <c r="D73" s="18"/>
      <c r="E73" s="25" t="s">
        <v>512</v>
      </c>
      <c r="F73" s="18"/>
      <c r="G73" s="18"/>
      <c r="H73" s="18"/>
      <c r="I73" s="18"/>
    </row>
    <row r="74" spans="1:16" ht="72" x14ac:dyDescent="0.3">
      <c r="A74" s="18" t="s">
        <v>47</v>
      </c>
      <c r="B74" s="18"/>
      <c r="C74" s="18"/>
      <c r="D74" s="18"/>
      <c r="E74" s="20" t="s">
        <v>1086</v>
      </c>
      <c r="F74" s="18"/>
      <c r="G74" s="18"/>
      <c r="H74" s="18"/>
      <c r="I74" s="18"/>
    </row>
    <row r="75" spans="1:16" x14ac:dyDescent="0.3">
      <c r="A75" s="15" t="s">
        <v>34</v>
      </c>
      <c r="B75" s="15"/>
      <c r="C75" s="16" t="s">
        <v>1087</v>
      </c>
      <c r="D75" s="15"/>
      <c r="E75" s="15" t="s">
        <v>1088</v>
      </c>
      <c r="F75" s="15"/>
      <c r="G75" s="15"/>
      <c r="H75" s="15"/>
      <c r="I75" s="17"/>
    </row>
    <row r="76" spans="1:16" x14ac:dyDescent="0.3">
      <c r="A76" s="18" t="s">
        <v>37</v>
      </c>
      <c r="B76" s="18">
        <v>14</v>
      </c>
      <c r="C76" s="19" t="s">
        <v>1089</v>
      </c>
      <c r="D76" s="18"/>
      <c r="E76" s="20" t="s">
        <v>1090</v>
      </c>
      <c r="F76" s="21" t="s">
        <v>88</v>
      </c>
      <c r="G76" s="22">
        <v>1</v>
      </c>
      <c r="H76" s="23"/>
      <c r="I76" s="23"/>
      <c r="O76" s="24">
        <f>I76*0.21</f>
        <v>0</v>
      </c>
      <c r="P76">
        <v>3</v>
      </c>
    </row>
    <row r="77" spans="1:16" x14ac:dyDescent="0.3">
      <c r="A77" s="18" t="s">
        <v>42</v>
      </c>
      <c r="B77" s="18"/>
      <c r="C77" s="18"/>
      <c r="D77" s="18"/>
      <c r="E77" s="20"/>
      <c r="F77" s="18"/>
      <c r="G77" s="18"/>
      <c r="H77" s="18"/>
      <c r="I77" s="18"/>
    </row>
    <row r="78" spans="1:16" x14ac:dyDescent="0.3">
      <c r="A78" s="18" t="s">
        <v>43</v>
      </c>
      <c r="B78" s="18"/>
      <c r="C78" s="18"/>
      <c r="D78" s="18"/>
      <c r="E78" s="25" t="s">
        <v>1091</v>
      </c>
      <c r="F78" s="18"/>
      <c r="G78" s="18"/>
      <c r="H78" s="18"/>
      <c r="I78" s="18"/>
    </row>
    <row r="79" spans="1:16" x14ac:dyDescent="0.3">
      <c r="A79" s="18" t="s">
        <v>43</v>
      </c>
      <c r="B79" s="18"/>
      <c r="C79" s="18"/>
      <c r="D79" s="18"/>
      <c r="E79" s="25" t="s">
        <v>512</v>
      </c>
      <c r="F79" s="18"/>
      <c r="G79" s="18"/>
      <c r="H79" s="18"/>
      <c r="I79" s="18"/>
    </row>
    <row r="80" spans="1:16" ht="28.8" x14ac:dyDescent="0.3">
      <c r="A80" s="18" t="s">
        <v>47</v>
      </c>
      <c r="B80" s="18"/>
      <c r="C80" s="18"/>
      <c r="D80" s="18"/>
      <c r="E80" s="20" t="s">
        <v>1092</v>
      </c>
      <c r="F80" s="18"/>
      <c r="G80" s="18"/>
      <c r="H80" s="18"/>
      <c r="I80" s="18"/>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7"/>
  <sheetViews>
    <sheetView showGridLines="0" topLeftCell="B1" workbookViewId="0"/>
  </sheetViews>
  <sheetFormatPr defaultColWidth="9.109375" defaultRowHeight="14.4" x14ac:dyDescent="0.3"/>
  <cols>
    <col min="1" max="1" width="9.109375" style="26" hidden="1"/>
    <col min="2" max="2" width="9.6640625" style="26" customWidth="1"/>
    <col min="3" max="3" width="97.109375" style="26" customWidth="1"/>
    <col min="4" max="4" width="22.6640625" style="26" customWidth="1"/>
    <col min="5" max="16384" width="9.109375" style="26"/>
  </cols>
  <sheetData>
    <row r="1" spans="1:4" x14ac:dyDescent="0.3">
      <c r="A1" s="27" t="s">
        <v>0</v>
      </c>
      <c r="B1" s="28"/>
      <c r="C1" s="28" t="s">
        <v>1</v>
      </c>
      <c r="D1" s="28"/>
    </row>
    <row r="2" spans="1:4" x14ac:dyDescent="0.3">
      <c r="A2" s="28"/>
      <c r="B2" s="28"/>
      <c r="C2" s="48" t="s">
        <v>1093</v>
      </c>
      <c r="D2" s="28"/>
    </row>
    <row r="3" spans="1:4" x14ac:dyDescent="0.3">
      <c r="A3" s="28"/>
      <c r="B3" s="28"/>
      <c r="C3" s="53"/>
      <c r="D3" s="28"/>
    </row>
    <row r="4" spans="1:4" x14ac:dyDescent="0.3">
      <c r="A4" s="28"/>
      <c r="B4" s="28"/>
      <c r="C4" s="48" t="s">
        <v>3</v>
      </c>
      <c r="D4" s="53"/>
    </row>
    <row r="5" spans="1:4" x14ac:dyDescent="0.3">
      <c r="A5" s="28"/>
      <c r="B5" s="28"/>
      <c r="C5" s="28"/>
      <c r="D5" s="28"/>
    </row>
    <row r="6" spans="1:4" x14ac:dyDescent="0.3">
      <c r="B6" s="29" t="s">
        <v>1094</v>
      </c>
      <c r="C6" s="29" t="s">
        <v>7</v>
      </c>
      <c r="D6" s="29" t="s">
        <v>1095</v>
      </c>
    </row>
    <row r="7" spans="1:4" ht="25.5" customHeight="1" x14ac:dyDescent="0.3">
      <c r="A7" s="26" t="s">
        <v>1096</v>
      </c>
      <c r="B7" s="30" t="s">
        <v>11</v>
      </c>
      <c r="C7" s="31" t="s">
        <v>12</v>
      </c>
      <c r="D7" s="32"/>
    </row>
    <row r="8" spans="1:4" x14ac:dyDescent="0.3">
      <c r="A8" s="26" t="s">
        <v>1097</v>
      </c>
      <c r="B8" s="33" t="s">
        <v>1098</v>
      </c>
      <c r="C8" s="34"/>
      <c r="D8" s="35">
        <v>0</v>
      </c>
    </row>
    <row r="9" spans="1:4" x14ac:dyDescent="0.3">
      <c r="A9" s="36" t="s">
        <v>43</v>
      </c>
      <c r="B9" s="37"/>
      <c r="C9" s="38" t="s">
        <v>177</v>
      </c>
      <c r="D9" s="39"/>
    </row>
    <row r="10" spans="1:4" x14ac:dyDescent="0.3">
      <c r="A10" s="36" t="s">
        <v>43</v>
      </c>
      <c r="B10" s="37"/>
      <c r="C10" s="40" t="s">
        <v>1099</v>
      </c>
      <c r="D10" s="41">
        <v>0</v>
      </c>
    </row>
    <row r="11" spans="1:4" x14ac:dyDescent="0.3">
      <c r="A11" s="26" t="s">
        <v>1097</v>
      </c>
      <c r="B11" s="33" t="s">
        <v>1100</v>
      </c>
      <c r="C11" s="34"/>
      <c r="D11" s="35">
        <v>0</v>
      </c>
    </row>
    <row r="12" spans="1:4" x14ac:dyDescent="0.3">
      <c r="A12" s="36" t="s">
        <v>43</v>
      </c>
      <c r="B12" s="37"/>
      <c r="C12" s="38" t="s">
        <v>177</v>
      </c>
      <c r="D12" s="39"/>
    </row>
    <row r="13" spans="1:4" x14ac:dyDescent="0.3">
      <c r="A13" s="36" t="s">
        <v>43</v>
      </c>
      <c r="B13" s="37"/>
      <c r="C13" s="38" t="s">
        <v>177</v>
      </c>
      <c r="D13" s="39"/>
    </row>
    <row r="14" spans="1:4" x14ac:dyDescent="0.3">
      <c r="A14" s="36" t="s">
        <v>43</v>
      </c>
      <c r="B14" s="37"/>
      <c r="C14" s="40" t="s">
        <v>1099</v>
      </c>
      <c r="D14" s="41">
        <v>0</v>
      </c>
    </row>
    <row r="15" spans="1:4" x14ac:dyDescent="0.3">
      <c r="A15" s="26" t="s">
        <v>1101</v>
      </c>
      <c r="B15" s="42" t="s">
        <v>412</v>
      </c>
      <c r="C15" s="34" t="s">
        <v>1102</v>
      </c>
      <c r="D15" s="35">
        <v>184.22</v>
      </c>
    </row>
    <row r="16" spans="1:4" x14ac:dyDescent="0.3">
      <c r="A16" s="36" t="s">
        <v>43</v>
      </c>
      <c r="B16" s="37"/>
      <c r="C16" s="38" t="s">
        <v>1103</v>
      </c>
      <c r="D16" s="39">
        <v>128.13999999999999</v>
      </c>
    </row>
    <row r="17" spans="1:4" x14ac:dyDescent="0.3">
      <c r="A17" s="36" t="s">
        <v>43</v>
      </c>
      <c r="B17" s="37"/>
      <c r="C17" s="38" t="s">
        <v>1104</v>
      </c>
      <c r="D17" s="39">
        <v>56.08</v>
      </c>
    </row>
    <row r="18" spans="1:4" x14ac:dyDescent="0.3">
      <c r="A18" s="36" t="s">
        <v>43</v>
      </c>
      <c r="B18" s="37"/>
      <c r="C18" s="40" t="s">
        <v>1099</v>
      </c>
      <c r="D18" s="41">
        <v>184.22</v>
      </c>
    </row>
    <row r="19" spans="1:4" x14ac:dyDescent="0.3">
      <c r="A19" s="26" t="s">
        <v>1101</v>
      </c>
      <c r="B19" s="42" t="s">
        <v>712</v>
      </c>
      <c r="C19" s="34" t="s">
        <v>1105</v>
      </c>
      <c r="D19" s="35">
        <v>18.2</v>
      </c>
    </row>
    <row r="20" spans="1:4" x14ac:dyDescent="0.3">
      <c r="A20" s="36" t="s">
        <v>43</v>
      </c>
      <c r="B20" s="37"/>
      <c r="C20" s="38" t="s">
        <v>1106</v>
      </c>
      <c r="D20" s="39">
        <v>18.2</v>
      </c>
    </row>
    <row r="21" spans="1:4" x14ac:dyDescent="0.3">
      <c r="A21" s="36" t="s">
        <v>43</v>
      </c>
      <c r="B21" s="37"/>
      <c r="C21" s="40" t="s">
        <v>1099</v>
      </c>
      <c r="D21" s="41">
        <v>18.2</v>
      </c>
    </row>
    <row r="22" spans="1:4" x14ac:dyDescent="0.3">
      <c r="A22" s="26" t="s">
        <v>1101</v>
      </c>
      <c r="B22" s="42" t="s">
        <v>465</v>
      </c>
      <c r="C22" s="34" t="s">
        <v>1107</v>
      </c>
      <c r="D22" s="35">
        <v>1560</v>
      </c>
    </row>
    <row r="23" spans="1:4" x14ac:dyDescent="0.3">
      <c r="A23" s="36" t="s">
        <v>43</v>
      </c>
      <c r="B23" s="37"/>
      <c r="C23" s="38" t="s">
        <v>1108</v>
      </c>
      <c r="D23" s="39">
        <v>1560</v>
      </c>
    </row>
    <row r="24" spans="1:4" x14ac:dyDescent="0.3">
      <c r="A24" s="36" t="s">
        <v>43</v>
      </c>
      <c r="B24" s="37"/>
      <c r="C24" s="40" t="s">
        <v>1099</v>
      </c>
      <c r="D24" s="41">
        <v>1560</v>
      </c>
    </row>
    <row r="25" spans="1:4" x14ac:dyDescent="0.3">
      <c r="A25" s="26" t="s">
        <v>1101</v>
      </c>
      <c r="B25" s="42" t="s">
        <v>708</v>
      </c>
      <c r="C25" s="34" t="s">
        <v>1109</v>
      </c>
      <c r="D25" s="35">
        <v>2</v>
      </c>
    </row>
    <row r="26" spans="1:4" x14ac:dyDescent="0.3">
      <c r="A26" s="36" t="s">
        <v>43</v>
      </c>
      <c r="B26" s="37"/>
      <c r="C26" s="38" t="s">
        <v>1110</v>
      </c>
      <c r="D26" s="39">
        <v>2</v>
      </c>
    </row>
    <row r="27" spans="1:4" x14ac:dyDescent="0.3">
      <c r="A27" s="36" t="s">
        <v>43</v>
      </c>
      <c r="B27" s="37"/>
      <c r="C27" s="40" t="s">
        <v>1099</v>
      </c>
      <c r="D27" s="41">
        <v>2</v>
      </c>
    </row>
    <row r="28" spans="1:4" x14ac:dyDescent="0.3">
      <c r="A28" s="26" t="s">
        <v>1097</v>
      </c>
      <c r="B28" s="33" t="s">
        <v>1111</v>
      </c>
      <c r="C28" s="34"/>
      <c r="D28" s="35"/>
    </row>
    <row r="29" spans="1:4" x14ac:dyDescent="0.3">
      <c r="A29" s="26" t="s">
        <v>1097</v>
      </c>
      <c r="B29" s="33" t="s">
        <v>1112</v>
      </c>
      <c r="C29" s="34"/>
      <c r="D29" s="35">
        <v>0</v>
      </c>
    </row>
    <row r="30" spans="1:4" x14ac:dyDescent="0.3">
      <c r="A30" s="36" t="s">
        <v>43</v>
      </c>
      <c r="B30" s="37"/>
      <c r="C30" s="38" t="s">
        <v>177</v>
      </c>
      <c r="D30" s="39"/>
    </row>
    <row r="31" spans="1:4" x14ac:dyDescent="0.3">
      <c r="A31" s="36" t="s">
        <v>43</v>
      </c>
      <c r="B31" s="37"/>
      <c r="C31" s="38" t="s">
        <v>177</v>
      </c>
      <c r="D31" s="39"/>
    </row>
    <row r="32" spans="1:4" x14ac:dyDescent="0.3">
      <c r="A32" s="36" t="s">
        <v>43</v>
      </c>
      <c r="B32" s="37"/>
      <c r="C32" s="38" t="s">
        <v>177</v>
      </c>
      <c r="D32" s="39"/>
    </row>
    <row r="33" spans="1:4" x14ac:dyDescent="0.3">
      <c r="A33" s="36" t="s">
        <v>43</v>
      </c>
      <c r="B33" s="37"/>
      <c r="C33" s="38" t="s">
        <v>177</v>
      </c>
      <c r="D33" s="39"/>
    </row>
    <row r="34" spans="1:4" x14ac:dyDescent="0.3">
      <c r="A34" s="36" t="s">
        <v>43</v>
      </c>
      <c r="B34" s="37"/>
      <c r="C34" s="38" t="s">
        <v>177</v>
      </c>
      <c r="D34" s="39"/>
    </row>
    <row r="35" spans="1:4" x14ac:dyDescent="0.3">
      <c r="A35" s="36" t="s">
        <v>43</v>
      </c>
      <c r="B35" s="37"/>
      <c r="C35" s="38" t="s">
        <v>177</v>
      </c>
      <c r="D35" s="39"/>
    </row>
    <row r="36" spans="1:4" x14ac:dyDescent="0.3">
      <c r="A36" s="36" t="s">
        <v>43</v>
      </c>
      <c r="B36" s="37"/>
      <c r="C36" s="38" t="s">
        <v>177</v>
      </c>
      <c r="D36" s="39"/>
    </row>
    <row r="37" spans="1:4" x14ac:dyDescent="0.3">
      <c r="A37" s="36" t="s">
        <v>43</v>
      </c>
      <c r="B37" s="37"/>
      <c r="C37" s="40" t="s">
        <v>1099</v>
      </c>
      <c r="D37" s="41">
        <v>0</v>
      </c>
    </row>
    <row r="38" spans="1:4" x14ac:dyDescent="0.3">
      <c r="A38" s="26" t="s">
        <v>1101</v>
      </c>
      <c r="B38" s="42" t="s">
        <v>309</v>
      </c>
      <c r="C38" s="34"/>
      <c r="D38" s="35">
        <v>1069.7719999999999</v>
      </c>
    </row>
    <row r="39" spans="1:4" x14ac:dyDescent="0.3">
      <c r="A39" s="36" t="s">
        <v>43</v>
      </c>
      <c r="B39" s="37"/>
      <c r="C39" s="38" t="s">
        <v>1113</v>
      </c>
      <c r="D39" s="39">
        <v>1069.7719999999999</v>
      </c>
    </row>
    <row r="40" spans="1:4" x14ac:dyDescent="0.3">
      <c r="A40" s="36" t="s">
        <v>43</v>
      </c>
      <c r="B40" s="37"/>
      <c r="C40" s="40" t="s">
        <v>1099</v>
      </c>
      <c r="D40" s="41">
        <v>1069.7719999999999</v>
      </c>
    </row>
    <row r="41" spans="1:4" x14ac:dyDescent="0.3">
      <c r="A41" s="26" t="s">
        <v>1097</v>
      </c>
      <c r="B41" s="33" t="s">
        <v>609</v>
      </c>
      <c r="C41" s="34"/>
      <c r="D41" s="35">
        <v>0</v>
      </c>
    </row>
    <row r="42" spans="1:4" x14ac:dyDescent="0.3">
      <c r="A42" s="36" t="s">
        <v>43</v>
      </c>
      <c r="B42" s="37"/>
      <c r="C42" s="38" t="s">
        <v>177</v>
      </c>
      <c r="D42" s="39"/>
    </row>
    <row r="43" spans="1:4" x14ac:dyDescent="0.3">
      <c r="A43" s="36" t="s">
        <v>43</v>
      </c>
      <c r="B43" s="37"/>
      <c r="C43" s="40" t="s">
        <v>1099</v>
      </c>
      <c r="D43" s="41">
        <v>0</v>
      </c>
    </row>
    <row r="44" spans="1:4" x14ac:dyDescent="0.3">
      <c r="A44" s="26" t="s">
        <v>1097</v>
      </c>
      <c r="B44" s="33" t="s">
        <v>1114</v>
      </c>
      <c r="C44" s="34"/>
      <c r="D44" s="35">
        <v>0</v>
      </c>
    </row>
    <row r="45" spans="1:4" x14ac:dyDescent="0.3">
      <c r="A45" s="36" t="s">
        <v>43</v>
      </c>
      <c r="B45" s="37"/>
      <c r="C45" s="40" t="s">
        <v>177</v>
      </c>
      <c r="D45" s="41"/>
    </row>
    <row r="46" spans="1:4" x14ac:dyDescent="0.3">
      <c r="A46" s="26" t="s">
        <v>1097</v>
      </c>
      <c r="B46" s="33" t="s">
        <v>1115</v>
      </c>
      <c r="C46" s="34"/>
      <c r="D46" s="35">
        <v>0</v>
      </c>
    </row>
    <row r="47" spans="1:4" x14ac:dyDescent="0.3">
      <c r="A47" s="36" t="s">
        <v>43</v>
      </c>
      <c r="B47" s="37"/>
      <c r="C47" s="38" t="s">
        <v>177</v>
      </c>
      <c r="D47" s="39"/>
    </row>
    <row r="48" spans="1:4" x14ac:dyDescent="0.3">
      <c r="A48" s="36" t="s">
        <v>43</v>
      </c>
      <c r="B48" s="37"/>
      <c r="C48" s="38" t="s">
        <v>1021</v>
      </c>
      <c r="D48" s="39">
        <v>0</v>
      </c>
    </row>
    <row r="49" spans="1:4" x14ac:dyDescent="0.3">
      <c r="A49" s="36" t="s">
        <v>43</v>
      </c>
      <c r="B49" s="37"/>
      <c r="C49" s="38" t="s">
        <v>177</v>
      </c>
      <c r="D49" s="39"/>
    </row>
    <row r="50" spans="1:4" x14ac:dyDescent="0.3">
      <c r="A50" s="36" t="s">
        <v>43</v>
      </c>
      <c r="B50" s="37"/>
      <c r="C50" s="40" t="s">
        <v>1099</v>
      </c>
      <c r="D50" s="41">
        <v>0</v>
      </c>
    </row>
    <row r="51" spans="1:4" x14ac:dyDescent="0.3">
      <c r="A51" s="26" t="s">
        <v>1097</v>
      </c>
      <c r="B51" s="33" t="s">
        <v>1116</v>
      </c>
      <c r="C51" s="34"/>
      <c r="D51" s="35">
        <v>0</v>
      </c>
    </row>
    <row r="52" spans="1:4" x14ac:dyDescent="0.3">
      <c r="A52" s="36" t="s">
        <v>43</v>
      </c>
      <c r="B52" s="37"/>
      <c r="C52" s="38" t="s">
        <v>1021</v>
      </c>
      <c r="D52" s="39">
        <v>0</v>
      </c>
    </row>
    <row r="53" spans="1:4" x14ac:dyDescent="0.3">
      <c r="A53" s="36" t="s">
        <v>43</v>
      </c>
      <c r="B53" s="37"/>
      <c r="C53" s="40" t="s">
        <v>1099</v>
      </c>
      <c r="D53" s="41">
        <v>0</v>
      </c>
    </row>
    <row r="54" spans="1:4" x14ac:dyDescent="0.3">
      <c r="A54" s="26" t="s">
        <v>1097</v>
      </c>
      <c r="B54" s="33" t="s">
        <v>1117</v>
      </c>
      <c r="C54" s="34"/>
      <c r="D54" s="35">
        <v>0</v>
      </c>
    </row>
    <row r="55" spans="1:4" x14ac:dyDescent="0.3">
      <c r="A55" s="26" t="s">
        <v>1101</v>
      </c>
      <c r="B55" s="42" t="s">
        <v>140</v>
      </c>
      <c r="C55" s="34" t="s">
        <v>1118</v>
      </c>
      <c r="D55" s="35">
        <v>40.207999999999998</v>
      </c>
    </row>
    <row r="56" spans="1:4" x14ac:dyDescent="0.3">
      <c r="A56" s="36" t="s">
        <v>43</v>
      </c>
      <c r="B56" s="37"/>
      <c r="C56" s="38" t="s">
        <v>1119</v>
      </c>
      <c r="D56" s="39">
        <v>15.077999999999999</v>
      </c>
    </row>
    <row r="57" spans="1:4" x14ac:dyDescent="0.3">
      <c r="A57" s="36" t="s">
        <v>43</v>
      </c>
      <c r="B57" s="37"/>
      <c r="C57" s="38" t="s">
        <v>1120</v>
      </c>
      <c r="D57" s="39">
        <v>25.13</v>
      </c>
    </row>
    <row r="58" spans="1:4" x14ac:dyDescent="0.3">
      <c r="A58" s="36" t="s">
        <v>43</v>
      </c>
      <c r="B58" s="37"/>
      <c r="C58" s="40" t="s">
        <v>1099</v>
      </c>
      <c r="D58" s="41">
        <v>40.207999999999998</v>
      </c>
    </row>
    <row r="59" spans="1:4" x14ac:dyDescent="0.3">
      <c r="A59" s="26" t="s">
        <v>1101</v>
      </c>
      <c r="B59" s="42" t="s">
        <v>171</v>
      </c>
      <c r="C59" s="34" t="s">
        <v>1121</v>
      </c>
      <c r="D59" s="35">
        <v>2740.0419999999999</v>
      </c>
    </row>
    <row r="60" spans="1:4" x14ac:dyDescent="0.3">
      <c r="A60" s="36" t="s">
        <v>43</v>
      </c>
      <c r="B60" s="37"/>
      <c r="C60" s="38" t="s">
        <v>1122</v>
      </c>
      <c r="D60" s="39">
        <v>3037.27</v>
      </c>
    </row>
    <row r="61" spans="1:4" x14ac:dyDescent="0.3">
      <c r="A61" s="36" t="s">
        <v>43</v>
      </c>
      <c r="B61" s="37"/>
      <c r="C61" s="38" t="s">
        <v>1123</v>
      </c>
      <c r="D61" s="39">
        <v>-297.22800000000001</v>
      </c>
    </row>
    <row r="62" spans="1:4" x14ac:dyDescent="0.3">
      <c r="A62" s="36" t="s">
        <v>43</v>
      </c>
      <c r="B62" s="37"/>
      <c r="C62" s="40" t="s">
        <v>1099</v>
      </c>
      <c r="D62" s="41">
        <v>2740.0419999999999</v>
      </c>
    </row>
    <row r="63" spans="1:4" x14ac:dyDescent="0.3">
      <c r="A63" s="26" t="s">
        <v>1097</v>
      </c>
      <c r="B63" s="33" t="s">
        <v>1124</v>
      </c>
      <c r="C63" s="34"/>
      <c r="D63" s="35">
        <v>0</v>
      </c>
    </row>
    <row r="64" spans="1:4" x14ac:dyDescent="0.3">
      <c r="A64" s="36" t="s">
        <v>43</v>
      </c>
      <c r="B64" s="37"/>
      <c r="C64" s="38" t="s">
        <v>177</v>
      </c>
      <c r="D64" s="39"/>
    </row>
    <row r="65" spans="1:4" x14ac:dyDescent="0.3">
      <c r="A65" s="36" t="s">
        <v>43</v>
      </c>
      <c r="B65" s="37"/>
      <c r="C65" s="40" t="s">
        <v>1099</v>
      </c>
      <c r="D65" s="41">
        <v>0</v>
      </c>
    </row>
    <row r="66" spans="1:4" x14ac:dyDescent="0.3">
      <c r="A66" s="26" t="s">
        <v>1097</v>
      </c>
      <c r="B66" s="33" t="s">
        <v>1125</v>
      </c>
      <c r="C66" s="34"/>
      <c r="D66" s="35">
        <v>0</v>
      </c>
    </row>
    <row r="67" spans="1:4" x14ac:dyDescent="0.3">
      <c r="A67" s="36" t="s">
        <v>43</v>
      </c>
      <c r="B67" s="37"/>
      <c r="C67" s="38" t="s">
        <v>177</v>
      </c>
      <c r="D67" s="39"/>
    </row>
    <row r="68" spans="1:4" x14ac:dyDescent="0.3">
      <c r="A68" s="36" t="s">
        <v>43</v>
      </c>
      <c r="B68" s="37"/>
      <c r="C68" s="38" t="s">
        <v>177</v>
      </c>
      <c r="D68" s="39"/>
    </row>
    <row r="69" spans="1:4" x14ac:dyDescent="0.3">
      <c r="A69" s="36" t="s">
        <v>43</v>
      </c>
      <c r="B69" s="37"/>
      <c r="C69" s="40" t="s">
        <v>1099</v>
      </c>
      <c r="D69" s="41">
        <v>0</v>
      </c>
    </row>
    <row r="70" spans="1:4" x14ac:dyDescent="0.3">
      <c r="A70" s="26" t="s">
        <v>1097</v>
      </c>
      <c r="B70" s="33" t="s">
        <v>1126</v>
      </c>
      <c r="C70" s="34"/>
      <c r="D70" s="35">
        <v>0</v>
      </c>
    </row>
    <row r="71" spans="1:4" x14ac:dyDescent="0.3">
      <c r="A71" s="36" t="s">
        <v>43</v>
      </c>
      <c r="B71" s="37"/>
      <c r="C71" s="38" t="s">
        <v>177</v>
      </c>
      <c r="D71" s="39"/>
    </row>
    <row r="72" spans="1:4" x14ac:dyDescent="0.3">
      <c r="A72" s="36" t="s">
        <v>43</v>
      </c>
      <c r="B72" s="37"/>
      <c r="C72" s="40" t="s">
        <v>1099</v>
      </c>
      <c r="D72" s="41">
        <v>0</v>
      </c>
    </row>
    <row r="73" spans="1:4" x14ac:dyDescent="0.3">
      <c r="A73" s="26" t="s">
        <v>1097</v>
      </c>
      <c r="B73" s="33" t="s">
        <v>1127</v>
      </c>
      <c r="C73" s="34"/>
      <c r="D73" s="35">
        <v>0</v>
      </c>
    </row>
    <row r="74" spans="1:4" x14ac:dyDescent="0.3">
      <c r="A74" s="36" t="s">
        <v>43</v>
      </c>
      <c r="B74" s="37"/>
      <c r="C74" s="40" t="s">
        <v>1099</v>
      </c>
      <c r="D74" s="41">
        <v>0</v>
      </c>
    </row>
    <row r="75" spans="1:4" x14ac:dyDescent="0.3">
      <c r="A75" s="26" t="s">
        <v>1097</v>
      </c>
      <c r="B75" s="33" t="s">
        <v>1128</v>
      </c>
      <c r="C75" s="34" t="s">
        <v>1129</v>
      </c>
      <c r="D75" s="35">
        <v>0</v>
      </c>
    </row>
    <row r="76" spans="1:4" x14ac:dyDescent="0.3">
      <c r="A76" s="36" t="s">
        <v>43</v>
      </c>
      <c r="B76" s="37"/>
      <c r="C76" s="38" t="s">
        <v>177</v>
      </c>
      <c r="D76" s="39"/>
    </row>
    <row r="77" spans="1:4" x14ac:dyDescent="0.3">
      <c r="A77" s="36" t="s">
        <v>43</v>
      </c>
      <c r="B77" s="37"/>
      <c r="C77" s="40" t="s">
        <v>1099</v>
      </c>
      <c r="D77" s="41">
        <v>0</v>
      </c>
    </row>
    <row r="78" spans="1:4" x14ac:dyDescent="0.3">
      <c r="A78" s="26" t="s">
        <v>1097</v>
      </c>
      <c r="B78" s="33" t="s">
        <v>1130</v>
      </c>
      <c r="C78" s="34"/>
      <c r="D78" s="35">
        <v>0</v>
      </c>
    </row>
    <row r="79" spans="1:4" x14ac:dyDescent="0.3">
      <c r="A79" s="36" t="s">
        <v>43</v>
      </c>
      <c r="B79" s="37"/>
      <c r="C79" s="38" t="s">
        <v>177</v>
      </c>
      <c r="D79" s="39"/>
    </row>
    <row r="80" spans="1:4" x14ac:dyDescent="0.3">
      <c r="A80" s="36" t="s">
        <v>43</v>
      </c>
      <c r="B80" s="37"/>
      <c r="C80" s="40" t="s">
        <v>1099</v>
      </c>
      <c r="D80" s="41">
        <v>0</v>
      </c>
    </row>
    <row r="81" spans="1:4" x14ac:dyDescent="0.3">
      <c r="A81" s="26" t="s">
        <v>1097</v>
      </c>
      <c r="B81" s="33" t="s">
        <v>1131</v>
      </c>
      <c r="C81" s="34" t="s">
        <v>1132</v>
      </c>
      <c r="D81" s="35">
        <v>2.4</v>
      </c>
    </row>
    <row r="82" spans="1:4" x14ac:dyDescent="0.3">
      <c r="A82" s="36" t="s">
        <v>43</v>
      </c>
      <c r="B82" s="37"/>
      <c r="C82" s="40" t="s">
        <v>1133</v>
      </c>
      <c r="D82" s="41">
        <v>2.4</v>
      </c>
    </row>
    <row r="83" spans="1:4" x14ac:dyDescent="0.3">
      <c r="A83" s="26" t="s">
        <v>1097</v>
      </c>
      <c r="B83" s="33" t="s">
        <v>1134</v>
      </c>
      <c r="C83" s="34" t="s">
        <v>1135</v>
      </c>
      <c r="D83" s="35">
        <v>0.8</v>
      </c>
    </row>
    <row r="84" spans="1:4" x14ac:dyDescent="0.3">
      <c r="A84" s="36" t="s">
        <v>43</v>
      </c>
      <c r="B84" s="37"/>
      <c r="C84" s="40" t="s">
        <v>1136</v>
      </c>
      <c r="D84" s="41">
        <v>0.8</v>
      </c>
    </row>
    <row r="85" spans="1:4" x14ac:dyDescent="0.3">
      <c r="A85" s="26" t="s">
        <v>1097</v>
      </c>
      <c r="B85" s="33" t="s">
        <v>1137</v>
      </c>
      <c r="C85" s="34" t="s">
        <v>1138</v>
      </c>
      <c r="D85" s="35">
        <v>0</v>
      </c>
    </row>
    <row r="86" spans="1:4" x14ac:dyDescent="0.3">
      <c r="A86" s="36" t="s">
        <v>43</v>
      </c>
      <c r="B86" s="37"/>
      <c r="C86" s="38" t="s">
        <v>177</v>
      </c>
      <c r="D86" s="39"/>
    </row>
    <row r="87" spans="1:4" x14ac:dyDescent="0.3">
      <c r="A87" s="36" t="s">
        <v>43</v>
      </c>
      <c r="B87" s="37"/>
      <c r="C87" s="38" t="s">
        <v>177</v>
      </c>
      <c r="D87" s="39"/>
    </row>
    <row r="88" spans="1:4" x14ac:dyDescent="0.3">
      <c r="A88" s="36" t="s">
        <v>43</v>
      </c>
      <c r="B88" s="37"/>
      <c r="C88" s="40" t="s">
        <v>1099</v>
      </c>
      <c r="D88" s="41">
        <v>0</v>
      </c>
    </row>
    <row r="89" spans="1:4" x14ac:dyDescent="0.3">
      <c r="A89" s="26" t="s">
        <v>1097</v>
      </c>
      <c r="B89" s="33" t="s">
        <v>1139</v>
      </c>
      <c r="C89" s="34"/>
      <c r="D89" s="35">
        <v>0</v>
      </c>
    </row>
    <row r="90" spans="1:4" x14ac:dyDescent="0.3">
      <c r="A90" s="36" t="s">
        <v>43</v>
      </c>
      <c r="B90" s="37"/>
      <c r="C90" s="38" t="s">
        <v>177</v>
      </c>
      <c r="D90" s="39"/>
    </row>
    <row r="91" spans="1:4" x14ac:dyDescent="0.3">
      <c r="A91" s="36" t="s">
        <v>43</v>
      </c>
      <c r="B91" s="37"/>
      <c r="C91" s="40" t="s">
        <v>1099</v>
      </c>
      <c r="D91" s="41">
        <v>0</v>
      </c>
    </row>
    <row r="92" spans="1:4" x14ac:dyDescent="0.3">
      <c r="A92" s="26" t="s">
        <v>1101</v>
      </c>
      <c r="B92" s="42" t="s">
        <v>677</v>
      </c>
      <c r="C92" s="34" t="s">
        <v>1140</v>
      </c>
      <c r="D92" s="35">
        <v>427.44</v>
      </c>
    </row>
    <row r="93" spans="1:4" x14ac:dyDescent="0.3">
      <c r="A93" s="36" t="s">
        <v>43</v>
      </c>
      <c r="B93" s="37"/>
      <c r="C93" s="38" t="s">
        <v>1141</v>
      </c>
      <c r="D93" s="39">
        <v>427.44</v>
      </c>
    </row>
    <row r="94" spans="1:4" x14ac:dyDescent="0.3">
      <c r="A94" s="36" t="s">
        <v>43</v>
      </c>
      <c r="B94" s="37"/>
      <c r="C94" s="40" t="s">
        <v>1099</v>
      </c>
      <c r="D94" s="41">
        <v>427.44</v>
      </c>
    </row>
    <row r="95" spans="1:4" x14ac:dyDescent="0.3">
      <c r="A95" s="26" t="s">
        <v>1097</v>
      </c>
      <c r="B95" s="33" t="s">
        <v>1142</v>
      </c>
      <c r="C95" s="34" t="s">
        <v>1143</v>
      </c>
      <c r="D95" s="35">
        <v>0</v>
      </c>
    </row>
    <row r="96" spans="1:4" x14ac:dyDescent="0.3">
      <c r="A96" s="36" t="s">
        <v>43</v>
      </c>
      <c r="B96" s="37"/>
      <c r="C96" s="38" t="s">
        <v>177</v>
      </c>
      <c r="D96" s="39"/>
    </row>
    <row r="97" spans="1:4" x14ac:dyDescent="0.3">
      <c r="A97" s="36" t="s">
        <v>43</v>
      </c>
      <c r="B97" s="37"/>
      <c r="C97" s="40" t="s">
        <v>1099</v>
      </c>
      <c r="D97" s="41">
        <v>0</v>
      </c>
    </row>
    <row r="98" spans="1:4" x14ac:dyDescent="0.3">
      <c r="A98" s="26" t="s">
        <v>1097</v>
      </c>
      <c r="B98" s="33" t="s">
        <v>1144</v>
      </c>
      <c r="C98" s="34"/>
      <c r="D98" s="35">
        <v>0</v>
      </c>
    </row>
    <row r="99" spans="1:4" x14ac:dyDescent="0.3">
      <c r="A99" s="36" t="s">
        <v>43</v>
      </c>
      <c r="B99" s="37"/>
      <c r="C99" s="38" t="s">
        <v>177</v>
      </c>
      <c r="D99" s="39"/>
    </row>
    <row r="100" spans="1:4" x14ac:dyDescent="0.3">
      <c r="A100" s="36" t="s">
        <v>43</v>
      </c>
      <c r="B100" s="37"/>
      <c r="C100" s="40" t="s">
        <v>1099</v>
      </c>
      <c r="D100" s="41">
        <v>0</v>
      </c>
    </row>
    <row r="101" spans="1:4" x14ac:dyDescent="0.3">
      <c r="A101" s="26" t="s">
        <v>1097</v>
      </c>
      <c r="B101" s="33" t="s">
        <v>1145</v>
      </c>
      <c r="C101" s="34"/>
      <c r="D101" s="35">
        <v>0</v>
      </c>
    </row>
    <row r="102" spans="1:4" x14ac:dyDescent="0.3">
      <c r="A102" s="36" t="s">
        <v>43</v>
      </c>
      <c r="B102" s="37"/>
      <c r="C102" s="38" t="s">
        <v>177</v>
      </c>
      <c r="D102" s="39"/>
    </row>
    <row r="103" spans="1:4" x14ac:dyDescent="0.3">
      <c r="A103" s="36" t="s">
        <v>43</v>
      </c>
      <c r="B103" s="37"/>
      <c r="C103" s="40" t="s">
        <v>1099</v>
      </c>
      <c r="D103" s="41">
        <v>0</v>
      </c>
    </row>
    <row r="104" spans="1:4" x14ac:dyDescent="0.3">
      <c r="A104" s="26" t="s">
        <v>1097</v>
      </c>
      <c r="B104" s="33" t="s">
        <v>1146</v>
      </c>
      <c r="C104" s="34"/>
      <c r="D104" s="35">
        <v>0</v>
      </c>
    </row>
    <row r="105" spans="1:4" x14ac:dyDescent="0.3">
      <c r="A105" s="36" t="s">
        <v>43</v>
      </c>
      <c r="B105" s="37"/>
      <c r="C105" s="38" t="s">
        <v>177</v>
      </c>
      <c r="D105" s="39"/>
    </row>
    <row r="106" spans="1:4" x14ac:dyDescent="0.3">
      <c r="A106" s="36" t="s">
        <v>43</v>
      </c>
      <c r="B106" s="37"/>
      <c r="C106" s="40" t="s">
        <v>1099</v>
      </c>
      <c r="D106" s="41">
        <v>0</v>
      </c>
    </row>
    <row r="107" spans="1:4" x14ac:dyDescent="0.3">
      <c r="A107" s="26" t="s">
        <v>1097</v>
      </c>
      <c r="B107" s="33" t="s">
        <v>1147</v>
      </c>
      <c r="C107" s="34"/>
      <c r="D107" s="35">
        <v>0</v>
      </c>
    </row>
    <row r="108" spans="1:4" x14ac:dyDescent="0.3">
      <c r="A108" s="36" t="s">
        <v>43</v>
      </c>
      <c r="B108" s="37"/>
      <c r="C108" s="38" t="s">
        <v>177</v>
      </c>
      <c r="D108" s="39"/>
    </row>
    <row r="109" spans="1:4" x14ac:dyDescent="0.3">
      <c r="A109" s="36" t="s">
        <v>43</v>
      </c>
      <c r="B109" s="37"/>
      <c r="C109" s="40" t="s">
        <v>1099</v>
      </c>
      <c r="D109" s="41">
        <v>0</v>
      </c>
    </row>
    <row r="110" spans="1:4" x14ac:dyDescent="0.3">
      <c r="A110" s="26" t="s">
        <v>1101</v>
      </c>
      <c r="B110" s="42" t="s">
        <v>693</v>
      </c>
      <c r="C110" s="34" t="s">
        <v>1148</v>
      </c>
      <c r="D110" s="35">
        <v>16.45</v>
      </c>
    </row>
    <row r="111" spans="1:4" x14ac:dyDescent="0.3">
      <c r="A111" s="36" t="s">
        <v>43</v>
      </c>
      <c r="B111" s="37"/>
      <c r="C111" s="38" t="s">
        <v>1149</v>
      </c>
      <c r="D111" s="39">
        <v>3.25</v>
      </c>
    </row>
    <row r="112" spans="1:4" x14ac:dyDescent="0.3">
      <c r="A112" s="36" t="s">
        <v>43</v>
      </c>
      <c r="B112" s="37"/>
      <c r="C112" s="38" t="s">
        <v>1150</v>
      </c>
      <c r="D112" s="39">
        <v>13.2</v>
      </c>
    </row>
    <row r="113" spans="1:4" x14ac:dyDescent="0.3">
      <c r="A113" s="36" t="s">
        <v>43</v>
      </c>
      <c r="B113" s="37"/>
      <c r="C113" s="40" t="s">
        <v>1099</v>
      </c>
      <c r="D113" s="41">
        <v>16.45</v>
      </c>
    </row>
    <row r="114" spans="1:4" x14ac:dyDescent="0.3">
      <c r="A114" s="26" t="s">
        <v>1097</v>
      </c>
      <c r="B114" s="33" t="s">
        <v>1151</v>
      </c>
      <c r="C114" s="34"/>
      <c r="D114" s="35">
        <v>0</v>
      </c>
    </row>
    <row r="115" spans="1:4" x14ac:dyDescent="0.3">
      <c r="A115" s="36" t="s">
        <v>43</v>
      </c>
      <c r="B115" s="37"/>
      <c r="C115" s="38" t="s">
        <v>177</v>
      </c>
      <c r="D115" s="39"/>
    </row>
    <row r="116" spans="1:4" x14ac:dyDescent="0.3">
      <c r="A116" s="36" t="s">
        <v>43</v>
      </c>
      <c r="B116" s="37"/>
      <c r="C116" s="38" t="s">
        <v>177</v>
      </c>
      <c r="D116" s="39"/>
    </row>
    <row r="117" spans="1:4" x14ac:dyDescent="0.3">
      <c r="A117" s="36" t="s">
        <v>43</v>
      </c>
      <c r="B117" s="37"/>
      <c r="C117" s="40" t="s">
        <v>1099</v>
      </c>
      <c r="D117" s="41">
        <v>0</v>
      </c>
    </row>
    <row r="118" spans="1:4" x14ac:dyDescent="0.3">
      <c r="A118" s="26" t="s">
        <v>1097</v>
      </c>
      <c r="B118" s="33" t="s">
        <v>1152</v>
      </c>
      <c r="C118" s="34"/>
      <c r="D118" s="35">
        <v>0</v>
      </c>
    </row>
    <row r="119" spans="1:4" x14ac:dyDescent="0.3">
      <c r="A119" s="36" t="s">
        <v>43</v>
      </c>
      <c r="B119" s="37"/>
      <c r="C119" s="38" t="s">
        <v>177</v>
      </c>
      <c r="D119" s="39"/>
    </row>
    <row r="120" spans="1:4" x14ac:dyDescent="0.3">
      <c r="A120" s="36" t="s">
        <v>43</v>
      </c>
      <c r="B120" s="37"/>
      <c r="C120" s="38" t="s">
        <v>177</v>
      </c>
      <c r="D120" s="39"/>
    </row>
    <row r="121" spans="1:4" x14ac:dyDescent="0.3">
      <c r="A121" s="36" t="s">
        <v>43</v>
      </c>
      <c r="B121" s="37"/>
      <c r="C121" s="40" t="s">
        <v>1099</v>
      </c>
      <c r="D121" s="41">
        <v>0</v>
      </c>
    </row>
    <row r="122" spans="1:4" x14ac:dyDescent="0.3">
      <c r="A122" s="26" t="s">
        <v>1097</v>
      </c>
      <c r="B122" s="33" t="s">
        <v>1153</v>
      </c>
      <c r="C122" s="34" t="s">
        <v>1154</v>
      </c>
      <c r="D122" s="35">
        <v>0</v>
      </c>
    </row>
    <row r="123" spans="1:4" x14ac:dyDescent="0.3">
      <c r="A123" s="36" t="s">
        <v>43</v>
      </c>
      <c r="B123" s="37"/>
      <c r="C123" s="38" t="s">
        <v>177</v>
      </c>
      <c r="D123" s="39"/>
    </row>
    <row r="124" spans="1:4" x14ac:dyDescent="0.3">
      <c r="A124" s="36" t="s">
        <v>43</v>
      </c>
      <c r="B124" s="37"/>
      <c r="C124" s="38" t="s">
        <v>177</v>
      </c>
      <c r="D124" s="39"/>
    </row>
    <row r="125" spans="1:4" x14ac:dyDescent="0.3">
      <c r="A125" s="36" t="s">
        <v>43</v>
      </c>
      <c r="B125" s="37"/>
      <c r="C125" s="40" t="s">
        <v>1099</v>
      </c>
      <c r="D125" s="41">
        <v>0</v>
      </c>
    </row>
    <row r="126" spans="1:4" x14ac:dyDescent="0.3">
      <c r="A126" s="26" t="s">
        <v>1097</v>
      </c>
      <c r="B126" s="33" t="s">
        <v>1155</v>
      </c>
      <c r="C126" s="34"/>
      <c r="D126" s="35">
        <v>0</v>
      </c>
    </row>
    <row r="127" spans="1:4" x14ac:dyDescent="0.3">
      <c r="A127" s="36" t="s">
        <v>43</v>
      </c>
      <c r="B127" s="37"/>
      <c r="C127" s="38" t="s">
        <v>177</v>
      </c>
      <c r="D127" s="39"/>
    </row>
    <row r="128" spans="1:4" x14ac:dyDescent="0.3">
      <c r="A128" s="36" t="s">
        <v>43</v>
      </c>
      <c r="B128" s="37"/>
      <c r="C128" s="38" t="s">
        <v>177</v>
      </c>
      <c r="D128" s="39"/>
    </row>
    <row r="129" spans="1:4" x14ac:dyDescent="0.3">
      <c r="A129" s="36" t="s">
        <v>43</v>
      </c>
      <c r="B129" s="37"/>
      <c r="C129" s="40" t="s">
        <v>1099</v>
      </c>
      <c r="D129" s="41">
        <v>0</v>
      </c>
    </row>
    <row r="130" spans="1:4" x14ac:dyDescent="0.3">
      <c r="A130" s="26" t="s">
        <v>1101</v>
      </c>
      <c r="B130" s="42" t="s">
        <v>401</v>
      </c>
      <c r="C130" s="34"/>
      <c r="D130" s="35">
        <v>3072.51</v>
      </c>
    </row>
    <row r="131" spans="1:4" x14ac:dyDescent="0.3">
      <c r="A131" s="36" t="s">
        <v>43</v>
      </c>
      <c r="B131" s="37"/>
      <c r="C131" s="38" t="s">
        <v>1156</v>
      </c>
      <c r="D131" s="39">
        <v>2839.52</v>
      </c>
    </row>
    <row r="132" spans="1:4" x14ac:dyDescent="0.3">
      <c r="A132" s="36" t="s">
        <v>43</v>
      </c>
      <c r="B132" s="37"/>
      <c r="C132" s="38" t="s">
        <v>1157</v>
      </c>
      <c r="D132" s="39">
        <v>232.99</v>
      </c>
    </row>
    <row r="133" spans="1:4" x14ac:dyDescent="0.3">
      <c r="A133" s="36" t="s">
        <v>43</v>
      </c>
      <c r="B133" s="37"/>
      <c r="C133" s="40" t="s">
        <v>1099</v>
      </c>
      <c r="D133" s="41">
        <v>3072.51</v>
      </c>
    </row>
    <row r="134" spans="1:4" x14ac:dyDescent="0.3">
      <c r="A134" s="26" t="s">
        <v>1097</v>
      </c>
      <c r="B134" s="33" t="s">
        <v>1158</v>
      </c>
      <c r="C134" s="34"/>
      <c r="D134" s="35">
        <v>0</v>
      </c>
    </row>
    <row r="135" spans="1:4" x14ac:dyDescent="0.3">
      <c r="A135" s="36" t="s">
        <v>43</v>
      </c>
      <c r="B135" s="37"/>
      <c r="C135" s="38" t="s">
        <v>177</v>
      </c>
      <c r="D135" s="39"/>
    </row>
    <row r="136" spans="1:4" x14ac:dyDescent="0.3">
      <c r="A136" s="36" t="s">
        <v>43</v>
      </c>
      <c r="B136" s="37"/>
      <c r="C136" s="40" t="s">
        <v>1099</v>
      </c>
      <c r="D136" s="41">
        <v>0</v>
      </c>
    </row>
    <row r="137" spans="1:4" x14ac:dyDescent="0.3">
      <c r="A137" s="26" t="s">
        <v>1097</v>
      </c>
      <c r="B137" s="33" t="s">
        <v>1159</v>
      </c>
      <c r="C137" s="34" t="s">
        <v>1160</v>
      </c>
      <c r="D137" s="35">
        <v>0</v>
      </c>
    </row>
    <row r="138" spans="1:4" x14ac:dyDescent="0.3">
      <c r="A138" s="36" t="s">
        <v>43</v>
      </c>
      <c r="B138" s="37"/>
      <c r="C138" s="38" t="s">
        <v>177</v>
      </c>
      <c r="D138" s="39"/>
    </row>
    <row r="139" spans="1:4" x14ac:dyDescent="0.3">
      <c r="A139" s="36" t="s">
        <v>43</v>
      </c>
      <c r="B139" s="37"/>
      <c r="C139" s="40" t="s">
        <v>1099</v>
      </c>
      <c r="D139" s="41">
        <v>0</v>
      </c>
    </row>
    <row r="140" spans="1:4" x14ac:dyDescent="0.3">
      <c r="A140" s="26" t="s">
        <v>1097</v>
      </c>
      <c r="B140" s="33" t="s">
        <v>1161</v>
      </c>
      <c r="C140" s="34"/>
      <c r="D140" s="35">
        <v>0</v>
      </c>
    </row>
    <row r="141" spans="1:4" x14ac:dyDescent="0.3">
      <c r="A141" s="36" t="s">
        <v>43</v>
      </c>
      <c r="B141" s="37"/>
      <c r="C141" s="38" t="s">
        <v>177</v>
      </c>
      <c r="D141" s="39"/>
    </row>
    <row r="142" spans="1:4" x14ac:dyDescent="0.3">
      <c r="A142" s="36" t="s">
        <v>43</v>
      </c>
      <c r="B142" s="37"/>
      <c r="C142" s="38" t="s">
        <v>1021</v>
      </c>
      <c r="D142" s="39">
        <v>0</v>
      </c>
    </row>
    <row r="143" spans="1:4" x14ac:dyDescent="0.3">
      <c r="A143" s="36" t="s">
        <v>43</v>
      </c>
      <c r="B143" s="37"/>
      <c r="C143" s="40" t="s">
        <v>1099</v>
      </c>
      <c r="D143" s="41">
        <v>0</v>
      </c>
    </row>
    <row r="144" spans="1:4" x14ac:dyDescent="0.3">
      <c r="A144" s="26" t="s">
        <v>1097</v>
      </c>
      <c r="B144" s="33" t="s">
        <v>1162</v>
      </c>
      <c r="C144" s="34"/>
      <c r="D144" s="35">
        <v>0</v>
      </c>
    </row>
    <row r="145" spans="1:4" x14ac:dyDescent="0.3">
      <c r="A145" s="36" t="s">
        <v>43</v>
      </c>
      <c r="B145" s="37"/>
      <c r="C145" s="38" t="s">
        <v>177</v>
      </c>
      <c r="D145" s="39"/>
    </row>
    <row r="146" spans="1:4" x14ac:dyDescent="0.3">
      <c r="A146" s="36" t="s">
        <v>43</v>
      </c>
      <c r="B146" s="37"/>
      <c r="C146" s="40" t="s">
        <v>1099</v>
      </c>
      <c r="D146" s="41">
        <v>0</v>
      </c>
    </row>
    <row r="147" spans="1:4" x14ac:dyDescent="0.3">
      <c r="A147" s="26" t="s">
        <v>1097</v>
      </c>
      <c r="B147" s="33" t="s">
        <v>1163</v>
      </c>
      <c r="C147" s="34"/>
      <c r="D147" s="35">
        <v>0</v>
      </c>
    </row>
    <row r="148" spans="1:4" x14ac:dyDescent="0.3">
      <c r="A148" s="36" t="s">
        <v>43</v>
      </c>
      <c r="B148" s="37"/>
      <c r="C148" s="38" t="s">
        <v>177</v>
      </c>
      <c r="D148" s="39"/>
    </row>
    <row r="149" spans="1:4" x14ac:dyDescent="0.3">
      <c r="A149" s="36" t="s">
        <v>43</v>
      </c>
      <c r="B149" s="37"/>
      <c r="C149" s="38" t="s">
        <v>177</v>
      </c>
      <c r="D149" s="39"/>
    </row>
    <row r="150" spans="1:4" x14ac:dyDescent="0.3">
      <c r="A150" s="36" t="s">
        <v>43</v>
      </c>
      <c r="B150" s="37"/>
      <c r="C150" s="38" t="s">
        <v>177</v>
      </c>
      <c r="D150" s="39"/>
    </row>
    <row r="151" spans="1:4" x14ac:dyDescent="0.3">
      <c r="A151" s="36" t="s">
        <v>43</v>
      </c>
      <c r="B151" s="37"/>
      <c r="C151" s="38" t="s">
        <v>177</v>
      </c>
      <c r="D151" s="39"/>
    </row>
    <row r="152" spans="1:4" x14ac:dyDescent="0.3">
      <c r="A152" s="36" t="s">
        <v>43</v>
      </c>
      <c r="B152" s="37"/>
      <c r="C152" s="38" t="s">
        <v>177</v>
      </c>
      <c r="D152" s="39"/>
    </row>
    <row r="153" spans="1:4" x14ac:dyDescent="0.3">
      <c r="A153" s="36" t="s">
        <v>43</v>
      </c>
      <c r="B153" s="37"/>
      <c r="C153" s="38" t="s">
        <v>177</v>
      </c>
      <c r="D153" s="39"/>
    </row>
    <row r="154" spans="1:4" x14ac:dyDescent="0.3">
      <c r="A154" s="36" t="s">
        <v>43</v>
      </c>
      <c r="B154" s="37"/>
      <c r="C154" s="40" t="s">
        <v>1099</v>
      </c>
      <c r="D154" s="41">
        <v>0</v>
      </c>
    </row>
    <row r="155" spans="1:4" x14ac:dyDescent="0.3">
      <c r="A155" s="26" t="s">
        <v>1097</v>
      </c>
      <c r="B155" s="33" t="s">
        <v>1164</v>
      </c>
      <c r="C155" s="34"/>
      <c r="D155" s="35">
        <v>2.4</v>
      </c>
    </row>
    <row r="156" spans="1:4" x14ac:dyDescent="0.3">
      <c r="A156" s="26" t="s">
        <v>1097</v>
      </c>
      <c r="B156" s="33" t="s">
        <v>1165</v>
      </c>
      <c r="C156" s="34"/>
      <c r="D156" s="35">
        <v>0</v>
      </c>
    </row>
    <row r="157" spans="1:4" x14ac:dyDescent="0.3">
      <c r="A157" s="36" t="s">
        <v>43</v>
      </c>
      <c r="B157" s="37"/>
      <c r="C157" s="38" t="s">
        <v>177</v>
      </c>
      <c r="D157" s="39"/>
    </row>
    <row r="158" spans="1:4" x14ac:dyDescent="0.3">
      <c r="A158" s="36" t="s">
        <v>43</v>
      </c>
      <c r="B158" s="37"/>
      <c r="C158" s="38" t="s">
        <v>177</v>
      </c>
      <c r="D158" s="39"/>
    </row>
    <row r="159" spans="1:4" x14ac:dyDescent="0.3">
      <c r="A159" s="36" t="s">
        <v>43</v>
      </c>
      <c r="B159" s="37"/>
      <c r="C159" s="40" t="s">
        <v>1099</v>
      </c>
      <c r="D159" s="41">
        <v>0</v>
      </c>
    </row>
    <row r="160" spans="1:4" x14ac:dyDescent="0.3">
      <c r="A160" s="26" t="s">
        <v>1097</v>
      </c>
      <c r="B160" s="33" t="s">
        <v>1166</v>
      </c>
      <c r="C160" s="34" t="s">
        <v>1167</v>
      </c>
      <c r="D160" s="35">
        <v>0</v>
      </c>
    </row>
    <row r="161" spans="1:4" x14ac:dyDescent="0.3">
      <c r="A161" s="36" t="s">
        <v>43</v>
      </c>
      <c r="B161" s="37"/>
      <c r="C161" s="38" t="s">
        <v>177</v>
      </c>
      <c r="D161" s="39"/>
    </row>
    <row r="162" spans="1:4" x14ac:dyDescent="0.3">
      <c r="A162" s="36" t="s">
        <v>43</v>
      </c>
      <c r="B162" s="37"/>
      <c r="C162" s="40" t="s">
        <v>1099</v>
      </c>
      <c r="D162" s="41">
        <v>0</v>
      </c>
    </row>
    <row r="163" spans="1:4" x14ac:dyDescent="0.3">
      <c r="A163" s="26" t="s">
        <v>1097</v>
      </c>
      <c r="B163" s="33" t="s">
        <v>1168</v>
      </c>
      <c r="C163" s="34"/>
      <c r="D163" s="35">
        <v>0</v>
      </c>
    </row>
    <row r="164" spans="1:4" x14ac:dyDescent="0.3">
      <c r="A164" s="36" t="s">
        <v>43</v>
      </c>
      <c r="B164" s="37"/>
      <c r="C164" s="38" t="s">
        <v>177</v>
      </c>
      <c r="D164" s="39"/>
    </row>
    <row r="165" spans="1:4" x14ac:dyDescent="0.3">
      <c r="A165" s="36" t="s">
        <v>43</v>
      </c>
      <c r="B165" s="37"/>
      <c r="C165" s="40" t="s">
        <v>1099</v>
      </c>
      <c r="D165" s="41">
        <v>0</v>
      </c>
    </row>
    <row r="166" spans="1:4" x14ac:dyDescent="0.3">
      <c r="A166" s="26" t="s">
        <v>1101</v>
      </c>
      <c r="B166" s="42" t="s">
        <v>627</v>
      </c>
      <c r="C166" s="34" t="s">
        <v>1169</v>
      </c>
      <c r="D166" s="35">
        <v>2</v>
      </c>
    </row>
    <row r="167" spans="1:4" x14ac:dyDescent="0.3">
      <c r="A167" s="36" t="s">
        <v>43</v>
      </c>
      <c r="B167" s="37"/>
      <c r="C167" s="38" t="s">
        <v>1110</v>
      </c>
      <c r="D167" s="39">
        <v>2</v>
      </c>
    </row>
    <row r="168" spans="1:4" x14ac:dyDescent="0.3">
      <c r="A168" s="36" t="s">
        <v>43</v>
      </c>
      <c r="B168" s="37"/>
      <c r="C168" s="40" t="s">
        <v>1099</v>
      </c>
      <c r="D168" s="41">
        <v>2</v>
      </c>
    </row>
    <row r="169" spans="1:4" x14ac:dyDescent="0.3">
      <c r="A169" s="26" t="s">
        <v>1097</v>
      </c>
      <c r="B169" s="33" t="s">
        <v>1170</v>
      </c>
      <c r="C169" s="34"/>
      <c r="D169" s="35">
        <v>0</v>
      </c>
    </row>
    <row r="170" spans="1:4" x14ac:dyDescent="0.3">
      <c r="A170" s="36" t="s">
        <v>43</v>
      </c>
      <c r="B170" s="37"/>
      <c r="C170" s="38" t="s">
        <v>1021</v>
      </c>
      <c r="D170" s="39">
        <v>0</v>
      </c>
    </row>
    <row r="171" spans="1:4" x14ac:dyDescent="0.3">
      <c r="A171" s="36" t="s">
        <v>43</v>
      </c>
      <c r="B171" s="37"/>
      <c r="C171" s="40" t="s">
        <v>1099</v>
      </c>
      <c r="D171" s="41">
        <v>0</v>
      </c>
    </row>
    <row r="172" spans="1:4" x14ac:dyDescent="0.3">
      <c r="A172" s="26" t="s">
        <v>1097</v>
      </c>
      <c r="B172" s="33" t="s">
        <v>1171</v>
      </c>
      <c r="C172" s="34"/>
      <c r="D172" s="35">
        <v>0</v>
      </c>
    </row>
    <row r="173" spans="1:4" x14ac:dyDescent="0.3">
      <c r="A173" s="36" t="s">
        <v>43</v>
      </c>
      <c r="B173" s="37"/>
      <c r="C173" s="38" t="s">
        <v>177</v>
      </c>
      <c r="D173" s="39"/>
    </row>
    <row r="174" spans="1:4" x14ac:dyDescent="0.3">
      <c r="A174" s="36" t="s">
        <v>43</v>
      </c>
      <c r="B174" s="37"/>
      <c r="C174" s="40" t="s">
        <v>1099</v>
      </c>
      <c r="D174" s="41">
        <v>0</v>
      </c>
    </row>
    <row r="175" spans="1:4" x14ac:dyDescent="0.3">
      <c r="A175" s="26" t="s">
        <v>1097</v>
      </c>
      <c r="B175" s="33" t="s">
        <v>1172</v>
      </c>
      <c r="C175" s="34"/>
      <c r="D175" s="35">
        <v>0</v>
      </c>
    </row>
    <row r="176" spans="1:4" x14ac:dyDescent="0.3">
      <c r="A176" s="36" t="s">
        <v>43</v>
      </c>
      <c r="B176" s="37"/>
      <c r="C176" s="40" t="s">
        <v>177</v>
      </c>
      <c r="D176" s="41"/>
    </row>
    <row r="177" spans="1:4" x14ac:dyDescent="0.3">
      <c r="A177" s="26" t="s">
        <v>1097</v>
      </c>
      <c r="B177" s="33" t="s">
        <v>1173</v>
      </c>
      <c r="C177" s="34"/>
      <c r="D177" s="35">
        <v>10</v>
      </c>
    </row>
    <row r="178" spans="1:4" x14ac:dyDescent="0.3">
      <c r="A178" s="26" t="s">
        <v>1097</v>
      </c>
      <c r="B178" s="33" t="s">
        <v>1174</v>
      </c>
      <c r="C178" s="34"/>
      <c r="D178" s="35">
        <v>0</v>
      </c>
    </row>
    <row r="179" spans="1:4" x14ac:dyDescent="0.3">
      <c r="A179" s="36" t="s">
        <v>43</v>
      </c>
      <c r="B179" s="37"/>
      <c r="C179" s="38" t="s">
        <v>177</v>
      </c>
      <c r="D179" s="39"/>
    </row>
    <row r="180" spans="1:4" x14ac:dyDescent="0.3">
      <c r="A180" s="36" t="s">
        <v>43</v>
      </c>
      <c r="B180" s="37"/>
      <c r="C180" s="40" t="s">
        <v>1099</v>
      </c>
      <c r="D180" s="41">
        <v>0</v>
      </c>
    </row>
    <row r="181" spans="1:4" x14ac:dyDescent="0.3">
      <c r="A181" s="26" t="s">
        <v>1101</v>
      </c>
      <c r="B181" s="42" t="s">
        <v>394</v>
      </c>
      <c r="C181" s="34"/>
      <c r="D181" s="35">
        <v>3794.2</v>
      </c>
    </row>
    <row r="182" spans="1:4" x14ac:dyDescent="0.3">
      <c r="A182" s="36" t="s">
        <v>43</v>
      </c>
      <c r="B182" s="37"/>
      <c r="C182" s="38" t="s">
        <v>1156</v>
      </c>
      <c r="D182" s="39">
        <v>2839.52</v>
      </c>
    </row>
    <row r="183" spans="1:4" x14ac:dyDescent="0.3">
      <c r="A183" s="36" t="s">
        <v>43</v>
      </c>
      <c r="B183" s="37"/>
      <c r="C183" s="38" t="s">
        <v>1157</v>
      </c>
      <c r="D183" s="39">
        <v>232.99</v>
      </c>
    </row>
    <row r="184" spans="1:4" x14ac:dyDescent="0.3">
      <c r="A184" s="36" t="s">
        <v>43</v>
      </c>
      <c r="B184" s="37"/>
      <c r="C184" s="38" t="s">
        <v>1175</v>
      </c>
      <c r="D184" s="39">
        <v>721.69</v>
      </c>
    </row>
    <row r="185" spans="1:4" x14ac:dyDescent="0.3">
      <c r="A185" s="36" t="s">
        <v>43</v>
      </c>
      <c r="B185" s="37"/>
      <c r="C185" s="40" t="s">
        <v>1099</v>
      </c>
      <c r="D185" s="41">
        <v>3794.2</v>
      </c>
    </row>
    <row r="186" spans="1:4" x14ac:dyDescent="0.3">
      <c r="A186" s="26" t="s">
        <v>1101</v>
      </c>
      <c r="B186" s="42" t="s">
        <v>207</v>
      </c>
      <c r="C186" s="34" t="s">
        <v>1176</v>
      </c>
      <c r="D186" s="35">
        <v>613.36</v>
      </c>
    </row>
    <row r="187" spans="1:4" x14ac:dyDescent="0.3">
      <c r="A187" s="36" t="s">
        <v>43</v>
      </c>
      <c r="B187" s="37"/>
      <c r="C187" s="38" t="s">
        <v>1177</v>
      </c>
      <c r="D187" s="39">
        <v>527.6</v>
      </c>
    </row>
    <row r="188" spans="1:4" x14ac:dyDescent="0.3">
      <c r="A188" s="36" t="s">
        <v>43</v>
      </c>
      <c r="B188" s="37"/>
      <c r="C188" s="38" t="s">
        <v>1178</v>
      </c>
      <c r="D188" s="39">
        <v>9.24</v>
      </c>
    </row>
    <row r="189" spans="1:4" x14ac:dyDescent="0.3">
      <c r="A189" s="36" t="s">
        <v>43</v>
      </c>
      <c r="B189" s="37"/>
      <c r="C189" s="38" t="s">
        <v>1179</v>
      </c>
      <c r="D189" s="39">
        <v>76.52</v>
      </c>
    </row>
    <row r="190" spans="1:4" x14ac:dyDescent="0.3">
      <c r="A190" s="36" t="s">
        <v>43</v>
      </c>
      <c r="B190" s="37"/>
      <c r="C190" s="40" t="s">
        <v>1099</v>
      </c>
      <c r="D190" s="41">
        <v>613.36</v>
      </c>
    </row>
    <row r="191" spans="1:4" x14ac:dyDescent="0.3">
      <c r="A191" s="26" t="s">
        <v>1097</v>
      </c>
      <c r="B191" s="33" t="s">
        <v>1180</v>
      </c>
      <c r="C191" s="34"/>
      <c r="D191" s="35">
        <v>0</v>
      </c>
    </row>
    <row r="192" spans="1:4" x14ac:dyDescent="0.3">
      <c r="A192" s="36" t="s">
        <v>43</v>
      </c>
      <c r="B192" s="37"/>
      <c r="C192" s="38" t="s">
        <v>177</v>
      </c>
      <c r="D192" s="39"/>
    </row>
    <row r="193" spans="1:4" x14ac:dyDescent="0.3">
      <c r="A193" s="36" t="s">
        <v>43</v>
      </c>
      <c r="B193" s="37"/>
      <c r="C193" s="40" t="s">
        <v>1099</v>
      </c>
      <c r="D193" s="41">
        <v>0</v>
      </c>
    </row>
    <row r="194" spans="1:4" x14ac:dyDescent="0.3">
      <c r="A194" s="26" t="s">
        <v>1097</v>
      </c>
      <c r="B194" s="33" t="s">
        <v>1181</v>
      </c>
      <c r="C194" s="34"/>
      <c r="D194" s="35">
        <v>0</v>
      </c>
    </row>
    <row r="195" spans="1:4" x14ac:dyDescent="0.3">
      <c r="A195" s="36" t="s">
        <v>43</v>
      </c>
      <c r="B195" s="37"/>
      <c r="C195" s="38" t="s">
        <v>177</v>
      </c>
      <c r="D195" s="39"/>
    </row>
    <row r="196" spans="1:4" x14ac:dyDescent="0.3">
      <c r="A196" s="36" t="s">
        <v>43</v>
      </c>
      <c r="B196" s="37"/>
      <c r="C196" s="40" t="s">
        <v>1099</v>
      </c>
      <c r="D196" s="41">
        <v>0</v>
      </c>
    </row>
    <row r="197" spans="1:4" x14ac:dyDescent="0.3">
      <c r="A197" s="26" t="s">
        <v>1097</v>
      </c>
      <c r="B197" s="33" t="s">
        <v>1182</v>
      </c>
      <c r="C197" s="34"/>
      <c r="D197" s="35">
        <v>0</v>
      </c>
    </row>
    <row r="198" spans="1:4" x14ac:dyDescent="0.3">
      <c r="A198" s="36" t="s">
        <v>43</v>
      </c>
      <c r="B198" s="37"/>
      <c r="C198" s="38" t="s">
        <v>177</v>
      </c>
      <c r="D198" s="39"/>
    </row>
    <row r="199" spans="1:4" x14ac:dyDescent="0.3">
      <c r="A199" s="36" t="s">
        <v>43</v>
      </c>
      <c r="B199" s="37"/>
      <c r="C199" s="40" t="s">
        <v>1099</v>
      </c>
      <c r="D199" s="41">
        <v>0</v>
      </c>
    </row>
    <row r="200" spans="1:4" x14ac:dyDescent="0.3">
      <c r="A200" s="26" t="s">
        <v>1101</v>
      </c>
      <c r="B200" s="42" t="s">
        <v>147</v>
      </c>
      <c r="C200" s="34" t="s">
        <v>1183</v>
      </c>
      <c r="D200" s="35">
        <v>1229.99</v>
      </c>
    </row>
    <row r="201" spans="1:4" x14ac:dyDescent="0.3">
      <c r="A201" s="36" t="s">
        <v>43</v>
      </c>
      <c r="B201" s="37"/>
      <c r="C201" s="38" t="s">
        <v>1184</v>
      </c>
      <c r="D201" s="39">
        <v>1229.99</v>
      </c>
    </row>
    <row r="202" spans="1:4" x14ac:dyDescent="0.3">
      <c r="A202" s="36" t="s">
        <v>43</v>
      </c>
      <c r="B202" s="37"/>
      <c r="C202" s="40" t="s">
        <v>1099</v>
      </c>
      <c r="D202" s="41">
        <v>1229.99</v>
      </c>
    </row>
    <row r="203" spans="1:4" x14ac:dyDescent="0.3">
      <c r="A203" s="26" t="s">
        <v>1101</v>
      </c>
      <c r="B203" s="42" t="s">
        <v>129</v>
      </c>
      <c r="C203" s="34" t="s">
        <v>1185</v>
      </c>
      <c r="D203" s="35">
        <v>747.17399999999998</v>
      </c>
    </row>
    <row r="204" spans="1:4" x14ac:dyDescent="0.3">
      <c r="A204" s="36" t="s">
        <v>43</v>
      </c>
      <c r="B204" s="37"/>
      <c r="C204" s="38" t="s">
        <v>1186</v>
      </c>
      <c r="D204" s="39">
        <v>280.19</v>
      </c>
    </row>
    <row r="205" spans="1:4" x14ac:dyDescent="0.3">
      <c r="A205" s="36" t="s">
        <v>43</v>
      </c>
      <c r="B205" s="37"/>
      <c r="C205" s="38" t="s">
        <v>1187</v>
      </c>
      <c r="D205" s="39">
        <v>466.98399999999998</v>
      </c>
    </row>
    <row r="206" spans="1:4" x14ac:dyDescent="0.3">
      <c r="A206" s="36" t="s">
        <v>43</v>
      </c>
      <c r="B206" s="37"/>
      <c r="C206" s="40" t="s">
        <v>1099</v>
      </c>
      <c r="D206" s="41">
        <v>747.17399999999998</v>
      </c>
    </row>
    <row r="207" spans="1:4" x14ac:dyDescent="0.3">
      <c r="A207" s="26" t="s">
        <v>1097</v>
      </c>
      <c r="B207" s="33" t="s">
        <v>1188</v>
      </c>
      <c r="C207" s="34" t="s">
        <v>1189</v>
      </c>
      <c r="D207" s="35">
        <v>0</v>
      </c>
    </row>
    <row r="208" spans="1:4" x14ac:dyDescent="0.3">
      <c r="A208" s="36" t="s">
        <v>43</v>
      </c>
      <c r="B208" s="37"/>
      <c r="C208" s="38" t="s">
        <v>177</v>
      </c>
      <c r="D208" s="39"/>
    </row>
    <row r="209" spans="1:4" x14ac:dyDescent="0.3">
      <c r="A209" s="36" t="s">
        <v>43</v>
      </c>
      <c r="B209" s="37"/>
      <c r="C209" s="40" t="s">
        <v>1099</v>
      </c>
      <c r="D209" s="41">
        <v>0</v>
      </c>
    </row>
    <row r="210" spans="1:4" x14ac:dyDescent="0.3">
      <c r="A210" s="26" t="s">
        <v>1097</v>
      </c>
      <c r="B210" s="33" t="s">
        <v>1190</v>
      </c>
      <c r="C210" s="34"/>
      <c r="D210" s="35">
        <v>2.2999999999999998</v>
      </c>
    </row>
    <row r="211" spans="1:4" x14ac:dyDescent="0.3">
      <c r="A211" s="26" t="s">
        <v>1101</v>
      </c>
      <c r="B211" s="42" t="s">
        <v>562</v>
      </c>
      <c r="C211" s="34" t="s">
        <v>1191</v>
      </c>
      <c r="D211" s="35">
        <v>3</v>
      </c>
    </row>
    <row r="212" spans="1:4" x14ac:dyDescent="0.3">
      <c r="A212" s="36" t="s">
        <v>43</v>
      </c>
      <c r="B212" s="37"/>
      <c r="C212" s="38" t="s">
        <v>1192</v>
      </c>
      <c r="D212" s="39">
        <v>3</v>
      </c>
    </row>
    <row r="213" spans="1:4" x14ac:dyDescent="0.3">
      <c r="A213" s="36" t="s">
        <v>43</v>
      </c>
      <c r="B213" s="37"/>
      <c r="C213" s="40" t="s">
        <v>1099</v>
      </c>
      <c r="D213" s="41">
        <v>3</v>
      </c>
    </row>
    <row r="214" spans="1:4" x14ac:dyDescent="0.3">
      <c r="A214" s="26" t="s">
        <v>1097</v>
      </c>
      <c r="B214" s="33" t="s">
        <v>1193</v>
      </c>
      <c r="C214" s="34"/>
      <c r="D214" s="35">
        <v>0</v>
      </c>
    </row>
    <row r="215" spans="1:4" x14ac:dyDescent="0.3">
      <c r="A215" s="36" t="s">
        <v>43</v>
      </c>
      <c r="B215" s="37"/>
      <c r="C215" s="38" t="s">
        <v>177</v>
      </c>
      <c r="D215" s="39"/>
    </row>
    <row r="216" spans="1:4" x14ac:dyDescent="0.3">
      <c r="A216" s="36" t="s">
        <v>43</v>
      </c>
      <c r="B216" s="37"/>
      <c r="C216" s="40" t="s">
        <v>1099</v>
      </c>
      <c r="D216" s="41">
        <v>0</v>
      </c>
    </row>
    <row r="217" spans="1:4" x14ac:dyDescent="0.3">
      <c r="A217" s="26" t="s">
        <v>1097</v>
      </c>
      <c r="B217" s="33" t="s">
        <v>1194</v>
      </c>
      <c r="C217" s="34"/>
      <c r="D217" s="35">
        <v>0</v>
      </c>
    </row>
    <row r="218" spans="1:4" x14ac:dyDescent="0.3">
      <c r="A218" s="36" t="s">
        <v>43</v>
      </c>
      <c r="B218" s="37"/>
      <c r="C218" s="38" t="s">
        <v>177</v>
      </c>
      <c r="D218" s="39"/>
    </row>
    <row r="219" spans="1:4" x14ac:dyDescent="0.3">
      <c r="A219" s="36" t="s">
        <v>43</v>
      </c>
      <c r="B219" s="37"/>
      <c r="C219" s="38" t="s">
        <v>177</v>
      </c>
      <c r="D219" s="39"/>
    </row>
    <row r="220" spans="1:4" x14ac:dyDescent="0.3">
      <c r="A220" s="36" t="s">
        <v>43</v>
      </c>
      <c r="B220" s="37"/>
      <c r="C220" s="40" t="s">
        <v>1099</v>
      </c>
      <c r="D220" s="41">
        <v>0</v>
      </c>
    </row>
    <row r="221" spans="1:4" x14ac:dyDescent="0.3">
      <c r="A221" s="26" t="s">
        <v>1101</v>
      </c>
      <c r="B221" s="42" t="s">
        <v>152</v>
      </c>
      <c r="C221" s="34" t="s">
        <v>1195</v>
      </c>
      <c r="D221" s="35">
        <v>52.96</v>
      </c>
    </row>
    <row r="222" spans="1:4" x14ac:dyDescent="0.3">
      <c r="A222" s="36" t="s">
        <v>43</v>
      </c>
      <c r="B222" s="37"/>
      <c r="C222" s="38" t="s">
        <v>1196</v>
      </c>
      <c r="D222" s="39">
        <v>30</v>
      </c>
    </row>
    <row r="223" spans="1:4" x14ac:dyDescent="0.3">
      <c r="A223" s="36" t="s">
        <v>43</v>
      </c>
      <c r="B223" s="37"/>
      <c r="C223" s="38" t="s">
        <v>1197</v>
      </c>
      <c r="D223" s="39">
        <v>22.96</v>
      </c>
    </row>
    <row r="224" spans="1:4" x14ac:dyDescent="0.3">
      <c r="A224" s="36" t="s">
        <v>43</v>
      </c>
      <c r="B224" s="37"/>
      <c r="C224" s="40" t="s">
        <v>1099</v>
      </c>
      <c r="D224" s="41">
        <v>52.96</v>
      </c>
    </row>
    <row r="225" spans="1:4" x14ac:dyDescent="0.3">
      <c r="A225" s="26" t="s">
        <v>1097</v>
      </c>
      <c r="B225" s="33" t="s">
        <v>1198</v>
      </c>
      <c r="C225" s="34"/>
      <c r="D225" s="35">
        <v>0</v>
      </c>
    </row>
    <row r="226" spans="1:4" x14ac:dyDescent="0.3">
      <c r="A226" s="36" t="s">
        <v>43</v>
      </c>
      <c r="B226" s="37"/>
      <c r="C226" s="38" t="s">
        <v>177</v>
      </c>
      <c r="D226" s="39"/>
    </row>
    <row r="227" spans="1:4" x14ac:dyDescent="0.3">
      <c r="A227" s="36" t="s">
        <v>43</v>
      </c>
      <c r="B227" s="37"/>
      <c r="C227" s="40" t="s">
        <v>1099</v>
      </c>
      <c r="D227" s="41">
        <v>0</v>
      </c>
    </row>
    <row r="228" spans="1:4" x14ac:dyDescent="0.3">
      <c r="A228" s="26" t="s">
        <v>1097</v>
      </c>
      <c r="B228" s="33" t="s">
        <v>1199</v>
      </c>
      <c r="C228" s="34"/>
      <c r="D228" s="35">
        <v>0</v>
      </c>
    </row>
    <row r="229" spans="1:4" x14ac:dyDescent="0.3">
      <c r="A229" s="36" t="s">
        <v>43</v>
      </c>
      <c r="B229" s="37"/>
      <c r="C229" s="38" t="s">
        <v>177</v>
      </c>
      <c r="D229" s="39"/>
    </row>
    <row r="230" spans="1:4" x14ac:dyDescent="0.3">
      <c r="A230" s="36" t="s">
        <v>43</v>
      </c>
      <c r="B230" s="37"/>
      <c r="C230" s="40" t="s">
        <v>1099</v>
      </c>
      <c r="D230" s="41">
        <v>0</v>
      </c>
    </row>
    <row r="231" spans="1:4" x14ac:dyDescent="0.3">
      <c r="A231" s="26" t="s">
        <v>1097</v>
      </c>
      <c r="B231" s="33" t="s">
        <v>1200</v>
      </c>
      <c r="C231" s="34"/>
      <c r="D231" s="35">
        <v>0</v>
      </c>
    </row>
    <row r="232" spans="1:4" x14ac:dyDescent="0.3">
      <c r="A232" s="36" t="s">
        <v>43</v>
      </c>
      <c r="B232" s="37"/>
      <c r="C232" s="38" t="s">
        <v>177</v>
      </c>
      <c r="D232" s="39"/>
    </row>
    <row r="233" spans="1:4" x14ac:dyDescent="0.3">
      <c r="A233" s="36" t="s">
        <v>43</v>
      </c>
      <c r="B233" s="37"/>
      <c r="C233" s="40" t="s">
        <v>1099</v>
      </c>
      <c r="D233" s="41">
        <v>0</v>
      </c>
    </row>
    <row r="234" spans="1:4" x14ac:dyDescent="0.3">
      <c r="A234" s="26" t="s">
        <v>1101</v>
      </c>
      <c r="B234" s="42" t="s">
        <v>699</v>
      </c>
      <c r="C234" s="34" t="s">
        <v>1201</v>
      </c>
      <c r="D234" s="35">
        <v>10</v>
      </c>
    </row>
    <row r="235" spans="1:4" x14ac:dyDescent="0.3">
      <c r="A235" s="36" t="s">
        <v>43</v>
      </c>
      <c r="B235" s="37"/>
      <c r="C235" s="38" t="s">
        <v>1202</v>
      </c>
      <c r="D235" s="39">
        <v>10</v>
      </c>
    </row>
    <row r="236" spans="1:4" x14ac:dyDescent="0.3">
      <c r="A236" s="36" t="s">
        <v>43</v>
      </c>
      <c r="B236" s="37"/>
      <c r="C236" s="40" t="s">
        <v>1099</v>
      </c>
      <c r="D236" s="41">
        <v>10</v>
      </c>
    </row>
    <row r="237" spans="1:4" x14ac:dyDescent="0.3">
      <c r="A237" s="26" t="s">
        <v>1097</v>
      </c>
      <c r="B237" s="33" t="s">
        <v>1203</v>
      </c>
      <c r="C237" s="34" t="s">
        <v>1204</v>
      </c>
      <c r="D237" s="35">
        <v>0</v>
      </c>
    </row>
    <row r="238" spans="1:4" x14ac:dyDescent="0.3">
      <c r="A238" s="36" t="s">
        <v>43</v>
      </c>
      <c r="B238" s="37"/>
      <c r="C238" s="38" t="s">
        <v>177</v>
      </c>
      <c r="D238" s="39"/>
    </row>
    <row r="239" spans="1:4" x14ac:dyDescent="0.3">
      <c r="A239" s="36" t="s">
        <v>43</v>
      </c>
      <c r="B239" s="37"/>
      <c r="C239" s="40" t="s">
        <v>1099</v>
      </c>
      <c r="D239" s="41">
        <v>0</v>
      </c>
    </row>
    <row r="240" spans="1:4" x14ac:dyDescent="0.3">
      <c r="A240" s="26" t="s">
        <v>1097</v>
      </c>
      <c r="B240" s="33" t="s">
        <v>1205</v>
      </c>
      <c r="C240" s="34"/>
      <c r="D240" s="35">
        <v>0</v>
      </c>
    </row>
    <row r="241" spans="1:4" x14ac:dyDescent="0.3">
      <c r="A241" s="36" t="s">
        <v>43</v>
      </c>
      <c r="B241" s="37"/>
      <c r="C241" s="38" t="s">
        <v>177</v>
      </c>
      <c r="D241" s="39"/>
    </row>
    <row r="242" spans="1:4" x14ac:dyDescent="0.3">
      <c r="A242" s="36" t="s">
        <v>43</v>
      </c>
      <c r="B242" s="37"/>
      <c r="C242" s="40" t="s">
        <v>1099</v>
      </c>
      <c r="D242" s="41">
        <v>0</v>
      </c>
    </row>
    <row r="243" spans="1:4" x14ac:dyDescent="0.3">
      <c r="A243" s="26" t="s">
        <v>1097</v>
      </c>
      <c r="B243" s="33" t="s">
        <v>1206</v>
      </c>
      <c r="C243" s="34" t="s">
        <v>1207</v>
      </c>
      <c r="D243" s="35">
        <v>0</v>
      </c>
    </row>
    <row r="244" spans="1:4" x14ac:dyDescent="0.3">
      <c r="A244" s="36" t="s">
        <v>43</v>
      </c>
      <c r="B244" s="37"/>
      <c r="C244" s="38" t="s">
        <v>177</v>
      </c>
      <c r="D244" s="39"/>
    </row>
    <row r="245" spans="1:4" x14ac:dyDescent="0.3">
      <c r="A245" s="36" t="s">
        <v>43</v>
      </c>
      <c r="B245" s="37"/>
      <c r="C245" s="38" t="s">
        <v>177</v>
      </c>
      <c r="D245" s="39"/>
    </row>
    <row r="246" spans="1:4" x14ac:dyDescent="0.3">
      <c r="A246" s="36" t="s">
        <v>43</v>
      </c>
      <c r="B246" s="37"/>
      <c r="C246" s="38" t="s">
        <v>177</v>
      </c>
      <c r="D246" s="39"/>
    </row>
    <row r="247" spans="1:4" x14ac:dyDescent="0.3">
      <c r="A247" s="36" t="s">
        <v>43</v>
      </c>
      <c r="B247" s="37"/>
      <c r="C247" s="38" t="s">
        <v>177</v>
      </c>
      <c r="D247" s="39"/>
    </row>
    <row r="248" spans="1:4" x14ac:dyDescent="0.3">
      <c r="A248" s="36" t="s">
        <v>43</v>
      </c>
      <c r="B248" s="37"/>
      <c r="C248" s="38" t="s">
        <v>177</v>
      </c>
      <c r="D248" s="39"/>
    </row>
    <row r="249" spans="1:4" x14ac:dyDescent="0.3">
      <c r="A249" s="36" t="s">
        <v>43</v>
      </c>
      <c r="B249" s="37"/>
      <c r="C249" s="40" t="s">
        <v>1099</v>
      </c>
      <c r="D249" s="41">
        <v>0</v>
      </c>
    </row>
    <row r="250" spans="1:4" x14ac:dyDescent="0.3">
      <c r="A250" s="26" t="s">
        <v>1101</v>
      </c>
      <c r="B250" s="42" t="s">
        <v>419</v>
      </c>
      <c r="C250" s="34"/>
      <c r="D250" s="35">
        <v>6.5</v>
      </c>
    </row>
    <row r="251" spans="1:4" x14ac:dyDescent="0.3">
      <c r="A251" s="36" t="s">
        <v>43</v>
      </c>
      <c r="B251" s="37"/>
      <c r="C251" s="38" t="s">
        <v>1208</v>
      </c>
      <c r="D251" s="39">
        <v>6.5</v>
      </c>
    </row>
    <row r="252" spans="1:4" x14ac:dyDescent="0.3">
      <c r="A252" s="36" t="s">
        <v>43</v>
      </c>
      <c r="B252" s="37"/>
      <c r="C252" s="40" t="s">
        <v>1099</v>
      </c>
      <c r="D252" s="41">
        <v>6.5</v>
      </c>
    </row>
    <row r="253" spans="1:4" x14ac:dyDescent="0.3">
      <c r="A253" s="26" t="s">
        <v>1097</v>
      </c>
      <c r="B253" s="33" t="s">
        <v>1209</v>
      </c>
      <c r="C253" s="34" t="s">
        <v>1210</v>
      </c>
      <c r="D253" s="35">
        <v>0</v>
      </c>
    </row>
    <row r="254" spans="1:4" x14ac:dyDescent="0.3">
      <c r="A254" s="36" t="s">
        <v>43</v>
      </c>
      <c r="B254" s="37"/>
      <c r="C254" s="38" t="s">
        <v>177</v>
      </c>
      <c r="D254" s="39"/>
    </row>
    <row r="255" spans="1:4" x14ac:dyDescent="0.3">
      <c r="A255" s="36" t="s">
        <v>43</v>
      </c>
      <c r="B255" s="37"/>
      <c r="C255" s="38" t="s">
        <v>177</v>
      </c>
      <c r="D255" s="39"/>
    </row>
    <row r="256" spans="1:4" x14ac:dyDescent="0.3">
      <c r="A256" s="36" t="s">
        <v>43</v>
      </c>
      <c r="B256" s="37"/>
      <c r="C256" s="40" t="s">
        <v>1099</v>
      </c>
      <c r="D256" s="41">
        <v>0</v>
      </c>
    </row>
    <row r="257" spans="1:4" x14ac:dyDescent="0.3">
      <c r="A257" s="26" t="s">
        <v>1097</v>
      </c>
      <c r="B257" s="33" t="s">
        <v>1211</v>
      </c>
      <c r="C257" s="34" t="s">
        <v>1212</v>
      </c>
      <c r="D257" s="35">
        <v>0.05</v>
      </c>
    </row>
    <row r="258" spans="1:4" x14ac:dyDescent="0.3">
      <c r="A258" s="26" t="s">
        <v>1097</v>
      </c>
      <c r="B258" s="33" t="s">
        <v>1213</v>
      </c>
      <c r="C258" s="34"/>
      <c r="D258" s="35">
        <v>0</v>
      </c>
    </row>
    <row r="259" spans="1:4" x14ac:dyDescent="0.3">
      <c r="A259" s="36" t="s">
        <v>43</v>
      </c>
      <c r="B259" s="37"/>
      <c r="C259" s="38" t="s">
        <v>177</v>
      </c>
      <c r="D259" s="39"/>
    </row>
    <row r="260" spans="1:4" x14ac:dyDescent="0.3">
      <c r="A260" s="36" t="s">
        <v>43</v>
      </c>
      <c r="B260" s="37"/>
      <c r="C260" s="40" t="s">
        <v>1099</v>
      </c>
      <c r="D260" s="41">
        <v>0</v>
      </c>
    </row>
    <row r="261" spans="1:4" x14ac:dyDescent="0.3">
      <c r="A261" s="26" t="s">
        <v>1097</v>
      </c>
      <c r="B261" s="33" t="s">
        <v>1214</v>
      </c>
      <c r="C261" s="34"/>
      <c r="D261" s="35">
        <v>0</v>
      </c>
    </row>
    <row r="262" spans="1:4" x14ac:dyDescent="0.3">
      <c r="A262" s="36" t="s">
        <v>43</v>
      </c>
      <c r="B262" s="37"/>
      <c r="C262" s="38" t="s">
        <v>1021</v>
      </c>
      <c r="D262" s="39">
        <v>0</v>
      </c>
    </row>
    <row r="263" spans="1:4" x14ac:dyDescent="0.3">
      <c r="A263" s="36" t="s">
        <v>43</v>
      </c>
      <c r="B263" s="37"/>
      <c r="C263" s="38" t="s">
        <v>1021</v>
      </c>
      <c r="D263" s="39">
        <v>0</v>
      </c>
    </row>
    <row r="264" spans="1:4" x14ac:dyDescent="0.3">
      <c r="A264" s="36" t="s">
        <v>43</v>
      </c>
      <c r="B264" s="37"/>
      <c r="C264" s="40" t="s">
        <v>1099</v>
      </c>
      <c r="D264" s="41">
        <v>0</v>
      </c>
    </row>
    <row r="265" spans="1:4" x14ac:dyDescent="0.3">
      <c r="A265" s="26" t="s">
        <v>1097</v>
      </c>
      <c r="B265" s="33" t="s">
        <v>1215</v>
      </c>
      <c r="C265" s="34"/>
      <c r="D265" s="35">
        <v>0</v>
      </c>
    </row>
    <row r="266" spans="1:4" x14ac:dyDescent="0.3">
      <c r="A266" s="36" t="s">
        <v>43</v>
      </c>
      <c r="B266" s="37"/>
      <c r="C266" s="38" t="s">
        <v>177</v>
      </c>
      <c r="D266" s="39"/>
    </row>
    <row r="267" spans="1:4" x14ac:dyDescent="0.3">
      <c r="A267" s="36" t="s">
        <v>43</v>
      </c>
      <c r="B267" s="37"/>
      <c r="C267" s="38" t="s">
        <v>177</v>
      </c>
      <c r="D267" s="39"/>
    </row>
    <row r="268" spans="1:4" x14ac:dyDescent="0.3">
      <c r="A268" s="36" t="s">
        <v>43</v>
      </c>
      <c r="B268" s="37"/>
      <c r="C268" s="38" t="s">
        <v>177</v>
      </c>
      <c r="D268" s="39"/>
    </row>
    <row r="269" spans="1:4" x14ac:dyDescent="0.3">
      <c r="A269" s="36" t="s">
        <v>43</v>
      </c>
      <c r="B269" s="37"/>
      <c r="C269" s="38" t="s">
        <v>177</v>
      </c>
      <c r="D269" s="39"/>
    </row>
    <row r="270" spans="1:4" x14ac:dyDescent="0.3">
      <c r="A270" s="36" t="s">
        <v>43</v>
      </c>
      <c r="B270" s="37"/>
      <c r="C270" s="38" t="s">
        <v>177</v>
      </c>
      <c r="D270" s="39"/>
    </row>
    <row r="271" spans="1:4" x14ac:dyDescent="0.3">
      <c r="A271" s="36" t="s">
        <v>43</v>
      </c>
      <c r="B271" s="37"/>
      <c r="C271" s="38" t="s">
        <v>177</v>
      </c>
      <c r="D271" s="39"/>
    </row>
    <row r="272" spans="1:4" x14ac:dyDescent="0.3">
      <c r="A272" s="36" t="s">
        <v>43</v>
      </c>
      <c r="B272" s="37"/>
      <c r="C272" s="38" t="s">
        <v>177</v>
      </c>
      <c r="D272" s="39"/>
    </row>
    <row r="273" spans="1:4" x14ac:dyDescent="0.3">
      <c r="A273" s="36" t="s">
        <v>43</v>
      </c>
      <c r="B273" s="37"/>
      <c r="C273" s="40" t="s">
        <v>1099</v>
      </c>
      <c r="D273" s="41">
        <v>0</v>
      </c>
    </row>
    <row r="274" spans="1:4" x14ac:dyDescent="0.3">
      <c r="A274" s="26" t="s">
        <v>1097</v>
      </c>
      <c r="B274" s="33" t="s">
        <v>1216</v>
      </c>
      <c r="C274" s="34" t="s">
        <v>1217</v>
      </c>
      <c r="D274" s="35">
        <v>2.2000000000000002</v>
      </c>
    </row>
    <row r="275" spans="1:4" x14ac:dyDescent="0.3">
      <c r="A275" s="36" t="s">
        <v>43</v>
      </c>
      <c r="B275" s="37"/>
      <c r="C275" s="40" t="s">
        <v>1218</v>
      </c>
      <c r="D275" s="41">
        <v>2.2000000000000002</v>
      </c>
    </row>
    <row r="276" spans="1:4" x14ac:dyDescent="0.3">
      <c r="A276" s="26" t="s">
        <v>1097</v>
      </c>
      <c r="B276" s="33" t="s">
        <v>1219</v>
      </c>
      <c r="C276" s="34"/>
      <c r="D276" s="35">
        <v>0</v>
      </c>
    </row>
    <row r="277" spans="1:4" x14ac:dyDescent="0.3">
      <c r="A277" s="36" t="s">
        <v>43</v>
      </c>
      <c r="B277" s="37"/>
      <c r="C277" s="38" t="s">
        <v>177</v>
      </c>
      <c r="D277" s="39"/>
    </row>
    <row r="278" spans="1:4" x14ac:dyDescent="0.3">
      <c r="A278" s="36" t="s">
        <v>43</v>
      </c>
      <c r="B278" s="37"/>
      <c r="C278" s="38" t="s">
        <v>177</v>
      </c>
      <c r="D278" s="39"/>
    </row>
    <row r="279" spans="1:4" x14ac:dyDescent="0.3">
      <c r="A279" s="36" t="s">
        <v>43</v>
      </c>
      <c r="B279" s="37"/>
      <c r="C279" s="40" t="s">
        <v>1099</v>
      </c>
      <c r="D279" s="41">
        <v>0</v>
      </c>
    </row>
    <row r="280" spans="1:4" x14ac:dyDescent="0.3">
      <c r="A280" s="26" t="s">
        <v>1097</v>
      </c>
      <c r="B280" s="33" t="s">
        <v>1220</v>
      </c>
      <c r="C280" s="34"/>
      <c r="D280" s="35">
        <v>0</v>
      </c>
    </row>
    <row r="281" spans="1:4" x14ac:dyDescent="0.3">
      <c r="A281" s="36" t="s">
        <v>43</v>
      </c>
      <c r="B281" s="37"/>
      <c r="C281" s="38" t="s">
        <v>177</v>
      </c>
      <c r="D281" s="39"/>
    </row>
    <row r="282" spans="1:4" x14ac:dyDescent="0.3">
      <c r="A282" s="36" t="s">
        <v>43</v>
      </c>
      <c r="B282" s="37"/>
      <c r="C282" s="38" t="s">
        <v>177</v>
      </c>
      <c r="D282" s="39"/>
    </row>
    <row r="283" spans="1:4" x14ac:dyDescent="0.3">
      <c r="A283" s="36" t="s">
        <v>43</v>
      </c>
      <c r="B283" s="37"/>
      <c r="C283" s="40" t="s">
        <v>1099</v>
      </c>
      <c r="D283" s="41">
        <v>0</v>
      </c>
    </row>
    <row r="284" spans="1:4" x14ac:dyDescent="0.3">
      <c r="A284" s="26" t="s">
        <v>1097</v>
      </c>
      <c r="B284" s="33" t="s">
        <v>1221</v>
      </c>
      <c r="C284" s="34"/>
      <c r="D284" s="35">
        <v>0</v>
      </c>
    </row>
    <row r="285" spans="1:4" x14ac:dyDescent="0.3">
      <c r="A285" s="36" t="s">
        <v>43</v>
      </c>
      <c r="B285" s="37"/>
      <c r="C285" s="38" t="s">
        <v>177</v>
      </c>
      <c r="D285" s="39"/>
    </row>
    <row r="286" spans="1:4" x14ac:dyDescent="0.3">
      <c r="A286" s="36" t="s">
        <v>43</v>
      </c>
      <c r="B286" s="37"/>
      <c r="C286" s="40" t="s">
        <v>1099</v>
      </c>
      <c r="D286" s="41">
        <v>0</v>
      </c>
    </row>
    <row r="287" spans="1:4" x14ac:dyDescent="0.3">
      <c r="A287" s="26" t="s">
        <v>1097</v>
      </c>
      <c r="B287" s="33" t="s">
        <v>1222</v>
      </c>
      <c r="C287" s="34"/>
      <c r="D287" s="35">
        <v>0</v>
      </c>
    </row>
    <row r="288" spans="1:4" x14ac:dyDescent="0.3">
      <c r="A288" s="36" t="s">
        <v>43</v>
      </c>
      <c r="B288" s="37"/>
      <c r="C288" s="38" t="s">
        <v>177</v>
      </c>
      <c r="D288" s="39"/>
    </row>
    <row r="289" spans="1:4" x14ac:dyDescent="0.3">
      <c r="A289" s="36" t="s">
        <v>43</v>
      </c>
      <c r="B289" s="37"/>
      <c r="C289" s="38" t="s">
        <v>177</v>
      </c>
      <c r="D289" s="39"/>
    </row>
    <row r="290" spans="1:4" x14ac:dyDescent="0.3">
      <c r="A290" s="36" t="s">
        <v>43</v>
      </c>
      <c r="B290" s="37"/>
      <c r="C290" s="40" t="s">
        <v>1099</v>
      </c>
      <c r="D290" s="41">
        <v>0</v>
      </c>
    </row>
    <row r="291" spans="1:4" x14ac:dyDescent="0.3">
      <c r="A291" s="26" t="s">
        <v>1101</v>
      </c>
      <c r="B291" s="42" t="s">
        <v>406</v>
      </c>
      <c r="C291" s="34"/>
      <c r="D291" s="35">
        <v>186.91</v>
      </c>
    </row>
    <row r="292" spans="1:4" x14ac:dyDescent="0.3">
      <c r="A292" s="36" t="s">
        <v>43</v>
      </c>
      <c r="B292" s="37"/>
      <c r="C292" s="38" t="s">
        <v>1223</v>
      </c>
      <c r="D292" s="39">
        <v>186.91</v>
      </c>
    </row>
    <row r="293" spans="1:4" x14ac:dyDescent="0.3">
      <c r="A293" s="36" t="s">
        <v>43</v>
      </c>
      <c r="B293" s="37"/>
      <c r="C293" s="40" t="s">
        <v>1099</v>
      </c>
      <c r="D293" s="41">
        <v>186.91</v>
      </c>
    </row>
    <row r="294" spans="1:4" x14ac:dyDescent="0.3">
      <c r="A294" s="26" t="s">
        <v>1097</v>
      </c>
      <c r="B294" s="33" t="s">
        <v>1224</v>
      </c>
      <c r="C294" s="34" t="s">
        <v>1225</v>
      </c>
      <c r="D294" s="35">
        <v>0</v>
      </c>
    </row>
    <row r="295" spans="1:4" x14ac:dyDescent="0.3">
      <c r="A295" s="36" t="s">
        <v>43</v>
      </c>
      <c r="B295" s="37"/>
      <c r="C295" s="38" t="s">
        <v>177</v>
      </c>
      <c r="D295" s="39"/>
    </row>
    <row r="296" spans="1:4" x14ac:dyDescent="0.3">
      <c r="A296" s="36" t="s">
        <v>43</v>
      </c>
      <c r="B296" s="37"/>
      <c r="C296" s="38" t="s">
        <v>177</v>
      </c>
      <c r="D296" s="39"/>
    </row>
    <row r="297" spans="1:4" x14ac:dyDescent="0.3">
      <c r="A297" s="36" t="s">
        <v>43</v>
      </c>
      <c r="B297" s="37"/>
      <c r="C297" s="40" t="s">
        <v>1099</v>
      </c>
      <c r="D297" s="41">
        <v>0</v>
      </c>
    </row>
    <row r="298" spans="1:4" x14ac:dyDescent="0.3">
      <c r="A298" s="26" t="s">
        <v>1097</v>
      </c>
      <c r="B298" s="33" t="s">
        <v>1226</v>
      </c>
      <c r="C298" s="34"/>
      <c r="D298" s="35">
        <v>0</v>
      </c>
    </row>
    <row r="299" spans="1:4" x14ac:dyDescent="0.3">
      <c r="A299" s="36" t="s">
        <v>43</v>
      </c>
      <c r="B299" s="37"/>
      <c r="C299" s="38" t="s">
        <v>177</v>
      </c>
      <c r="D299" s="39"/>
    </row>
    <row r="300" spans="1:4" x14ac:dyDescent="0.3">
      <c r="A300" s="36" t="s">
        <v>43</v>
      </c>
      <c r="B300" s="37"/>
      <c r="C300" s="38" t="s">
        <v>177</v>
      </c>
      <c r="D300" s="39"/>
    </row>
    <row r="301" spans="1:4" x14ac:dyDescent="0.3">
      <c r="A301" s="36" t="s">
        <v>43</v>
      </c>
      <c r="B301" s="37"/>
      <c r="C301" s="40" t="s">
        <v>1099</v>
      </c>
      <c r="D301" s="41">
        <v>0</v>
      </c>
    </row>
    <row r="302" spans="1:4" x14ac:dyDescent="0.3">
      <c r="A302" s="26" t="s">
        <v>1097</v>
      </c>
      <c r="B302" s="33" t="s">
        <v>1227</v>
      </c>
      <c r="C302" s="34"/>
      <c r="D302" s="35">
        <v>0</v>
      </c>
    </row>
    <row r="303" spans="1:4" x14ac:dyDescent="0.3">
      <c r="A303" s="36" t="s">
        <v>43</v>
      </c>
      <c r="B303" s="37"/>
      <c r="C303" s="38" t="s">
        <v>177</v>
      </c>
      <c r="D303" s="39"/>
    </row>
    <row r="304" spans="1:4" x14ac:dyDescent="0.3">
      <c r="A304" s="36" t="s">
        <v>43</v>
      </c>
      <c r="B304" s="37"/>
      <c r="C304" s="40" t="s">
        <v>1099</v>
      </c>
      <c r="D304" s="41">
        <v>0</v>
      </c>
    </row>
    <row r="305" spans="1:4" x14ac:dyDescent="0.3">
      <c r="A305" s="26" t="s">
        <v>1101</v>
      </c>
      <c r="B305" s="42" t="s">
        <v>189</v>
      </c>
      <c r="C305" s="34" t="s">
        <v>1228</v>
      </c>
      <c r="D305" s="35">
        <v>2053.0520000000001</v>
      </c>
    </row>
    <row r="306" spans="1:4" x14ac:dyDescent="0.3">
      <c r="A306" s="36" t="s">
        <v>43</v>
      </c>
      <c r="B306" s="37"/>
      <c r="C306" s="38" t="s">
        <v>1229</v>
      </c>
      <c r="D306" s="39">
        <v>1069.7719999999999</v>
      </c>
    </row>
    <row r="307" spans="1:4" x14ac:dyDescent="0.3">
      <c r="A307" s="36" t="s">
        <v>43</v>
      </c>
      <c r="B307" s="37"/>
      <c r="C307" s="38" t="s">
        <v>1230</v>
      </c>
      <c r="D307" s="39">
        <v>1225.25</v>
      </c>
    </row>
    <row r="308" spans="1:4" x14ac:dyDescent="0.3">
      <c r="A308" s="36" t="s">
        <v>43</v>
      </c>
      <c r="B308" s="37"/>
      <c r="C308" s="38" t="s">
        <v>1231</v>
      </c>
      <c r="D308" s="39">
        <v>-241.97</v>
      </c>
    </row>
    <row r="309" spans="1:4" x14ac:dyDescent="0.3">
      <c r="A309" s="36" t="s">
        <v>43</v>
      </c>
      <c r="B309" s="37"/>
      <c r="C309" s="40" t="s">
        <v>1099</v>
      </c>
      <c r="D309" s="41">
        <v>2053.0520000000001</v>
      </c>
    </row>
    <row r="310" spans="1:4" x14ac:dyDescent="0.3">
      <c r="A310" s="26" t="s">
        <v>1097</v>
      </c>
      <c r="B310" s="33" t="s">
        <v>1232</v>
      </c>
      <c r="C310" s="34" t="s">
        <v>1233</v>
      </c>
      <c r="D310" s="35">
        <v>0</v>
      </c>
    </row>
    <row r="311" spans="1:4" x14ac:dyDescent="0.3">
      <c r="A311" s="36" t="s">
        <v>43</v>
      </c>
      <c r="B311" s="37"/>
      <c r="C311" s="38" t="s">
        <v>177</v>
      </c>
      <c r="D311" s="39"/>
    </row>
    <row r="312" spans="1:4" x14ac:dyDescent="0.3">
      <c r="A312" s="36" t="s">
        <v>43</v>
      </c>
      <c r="B312" s="37"/>
      <c r="C312" s="38" t="s">
        <v>177</v>
      </c>
      <c r="D312" s="39"/>
    </row>
    <row r="313" spans="1:4" x14ac:dyDescent="0.3">
      <c r="A313" s="36" t="s">
        <v>43</v>
      </c>
      <c r="B313" s="37"/>
      <c r="C313" s="38" t="s">
        <v>177</v>
      </c>
      <c r="D313" s="39"/>
    </row>
    <row r="314" spans="1:4" x14ac:dyDescent="0.3">
      <c r="A314" s="36" t="s">
        <v>43</v>
      </c>
      <c r="B314" s="37"/>
      <c r="C314" s="38" t="s">
        <v>177</v>
      </c>
      <c r="D314" s="39"/>
    </row>
    <row r="315" spans="1:4" x14ac:dyDescent="0.3">
      <c r="A315" s="36" t="s">
        <v>43</v>
      </c>
      <c r="B315" s="37"/>
      <c r="C315" s="38" t="s">
        <v>177</v>
      </c>
      <c r="D315" s="39"/>
    </row>
    <row r="316" spans="1:4" x14ac:dyDescent="0.3">
      <c r="A316" s="36" t="s">
        <v>43</v>
      </c>
      <c r="B316" s="37"/>
      <c r="C316" s="38" t="s">
        <v>177</v>
      </c>
      <c r="D316" s="39"/>
    </row>
    <row r="317" spans="1:4" x14ac:dyDescent="0.3">
      <c r="A317" s="36" t="s">
        <v>43</v>
      </c>
      <c r="B317" s="37"/>
      <c r="C317" s="38" t="s">
        <v>177</v>
      </c>
      <c r="D317" s="39"/>
    </row>
    <row r="318" spans="1:4" x14ac:dyDescent="0.3">
      <c r="A318" s="36" t="s">
        <v>43</v>
      </c>
      <c r="B318" s="37"/>
      <c r="C318" s="40" t="s">
        <v>1099</v>
      </c>
      <c r="D318" s="41">
        <v>0</v>
      </c>
    </row>
    <row r="319" spans="1:4" x14ac:dyDescent="0.3">
      <c r="A319" s="26" t="s">
        <v>1097</v>
      </c>
      <c r="B319" s="33" t="s">
        <v>1234</v>
      </c>
      <c r="C319" s="34" t="s">
        <v>1235</v>
      </c>
      <c r="D319" s="35">
        <v>0</v>
      </c>
    </row>
    <row r="320" spans="1:4" x14ac:dyDescent="0.3">
      <c r="A320" s="36" t="s">
        <v>43</v>
      </c>
      <c r="B320" s="37"/>
      <c r="C320" s="38" t="s">
        <v>177</v>
      </c>
      <c r="D320" s="39"/>
    </row>
    <row r="321" spans="1:4" x14ac:dyDescent="0.3">
      <c r="A321" s="36" t="s">
        <v>43</v>
      </c>
      <c r="B321" s="37"/>
      <c r="C321" s="40" t="s">
        <v>1099</v>
      </c>
      <c r="D321" s="41">
        <v>0</v>
      </c>
    </row>
    <row r="322" spans="1:4" x14ac:dyDescent="0.3">
      <c r="A322" s="26" t="s">
        <v>1097</v>
      </c>
      <c r="B322" s="33" t="s">
        <v>1236</v>
      </c>
      <c r="C322" s="34"/>
      <c r="D322" s="35">
        <v>0</v>
      </c>
    </row>
    <row r="323" spans="1:4" x14ac:dyDescent="0.3">
      <c r="A323" s="36" t="s">
        <v>43</v>
      </c>
      <c r="B323" s="37"/>
      <c r="C323" s="38" t="s">
        <v>177</v>
      </c>
      <c r="D323" s="39"/>
    </row>
    <row r="324" spans="1:4" x14ac:dyDescent="0.3">
      <c r="A324" s="36" t="s">
        <v>43</v>
      </c>
      <c r="B324" s="37"/>
      <c r="C324" s="40" t="s">
        <v>1099</v>
      </c>
      <c r="D324" s="41">
        <v>0</v>
      </c>
    </row>
    <row r="325" spans="1:4" x14ac:dyDescent="0.3">
      <c r="A325" s="26" t="s">
        <v>1097</v>
      </c>
      <c r="B325" s="33" t="s">
        <v>1237</v>
      </c>
      <c r="C325" s="34"/>
      <c r="D325" s="35">
        <v>0</v>
      </c>
    </row>
    <row r="326" spans="1:4" x14ac:dyDescent="0.3">
      <c r="A326" s="36" t="s">
        <v>43</v>
      </c>
      <c r="B326" s="37"/>
      <c r="C326" s="38" t="s">
        <v>177</v>
      </c>
      <c r="D326" s="39"/>
    </row>
    <row r="327" spans="1:4" x14ac:dyDescent="0.3">
      <c r="A327" s="36" t="s">
        <v>43</v>
      </c>
      <c r="B327" s="37"/>
      <c r="C327" s="38" t="s">
        <v>177</v>
      </c>
      <c r="D327" s="39"/>
    </row>
    <row r="328" spans="1:4" x14ac:dyDescent="0.3">
      <c r="A328" s="36" t="s">
        <v>43</v>
      </c>
      <c r="B328" s="37"/>
      <c r="C328" s="38" t="s">
        <v>177</v>
      </c>
      <c r="D328" s="39"/>
    </row>
    <row r="329" spans="1:4" x14ac:dyDescent="0.3">
      <c r="A329" s="36" t="s">
        <v>43</v>
      </c>
      <c r="B329" s="37"/>
      <c r="C329" s="38" t="s">
        <v>177</v>
      </c>
      <c r="D329" s="39"/>
    </row>
    <row r="330" spans="1:4" x14ac:dyDescent="0.3">
      <c r="A330" s="36" t="s">
        <v>43</v>
      </c>
      <c r="B330" s="37"/>
      <c r="C330" s="38" t="s">
        <v>177</v>
      </c>
      <c r="D330" s="39"/>
    </row>
    <row r="331" spans="1:4" x14ac:dyDescent="0.3">
      <c r="A331" s="36" t="s">
        <v>43</v>
      </c>
      <c r="B331" s="37"/>
      <c r="C331" s="38" t="s">
        <v>177</v>
      </c>
      <c r="D331" s="39"/>
    </row>
    <row r="332" spans="1:4" x14ac:dyDescent="0.3">
      <c r="A332" s="36" t="s">
        <v>43</v>
      </c>
      <c r="B332" s="37"/>
      <c r="C332" s="40" t="s">
        <v>1099</v>
      </c>
      <c r="D332" s="41">
        <v>0</v>
      </c>
    </row>
    <row r="333" spans="1:4" x14ac:dyDescent="0.3">
      <c r="A333" s="26" t="s">
        <v>1101</v>
      </c>
      <c r="B333" s="42" t="s">
        <v>483</v>
      </c>
      <c r="C333" s="34" t="s">
        <v>1238</v>
      </c>
      <c r="D333" s="35">
        <v>41</v>
      </c>
    </row>
    <row r="334" spans="1:4" x14ac:dyDescent="0.3">
      <c r="A334" s="36" t="s">
        <v>43</v>
      </c>
      <c r="B334" s="37"/>
      <c r="C334" s="38" t="s">
        <v>1239</v>
      </c>
      <c r="D334" s="39">
        <v>41</v>
      </c>
    </row>
    <row r="335" spans="1:4" x14ac:dyDescent="0.3">
      <c r="A335" s="36" t="s">
        <v>43</v>
      </c>
      <c r="B335" s="37"/>
      <c r="C335" s="40" t="s">
        <v>1099</v>
      </c>
      <c r="D335" s="41">
        <v>41</v>
      </c>
    </row>
    <row r="336" spans="1:4" x14ac:dyDescent="0.3">
      <c r="A336" s="26" t="s">
        <v>1097</v>
      </c>
      <c r="B336" s="33" t="s">
        <v>1240</v>
      </c>
      <c r="C336" s="34" t="s">
        <v>1241</v>
      </c>
      <c r="D336" s="35">
        <v>20</v>
      </c>
    </row>
    <row r="337" spans="1:4" x14ac:dyDescent="0.3">
      <c r="A337" s="36" t="s">
        <v>43</v>
      </c>
      <c r="B337" s="37"/>
      <c r="C337" s="40" t="s">
        <v>1242</v>
      </c>
      <c r="D337" s="41">
        <v>20</v>
      </c>
    </row>
    <row r="338" spans="1:4" x14ac:dyDescent="0.3">
      <c r="A338" s="26" t="s">
        <v>1101</v>
      </c>
      <c r="B338" s="42" t="s">
        <v>256</v>
      </c>
      <c r="C338" s="34" t="s">
        <v>1243</v>
      </c>
      <c r="D338" s="35">
        <v>1981.52</v>
      </c>
    </row>
    <row r="339" spans="1:4" x14ac:dyDescent="0.3">
      <c r="A339" s="36" t="s">
        <v>43</v>
      </c>
      <c r="B339" s="37"/>
      <c r="C339" s="38" t="s">
        <v>1244</v>
      </c>
      <c r="D339" s="39">
        <v>1981.52</v>
      </c>
    </row>
    <row r="340" spans="1:4" x14ac:dyDescent="0.3">
      <c r="A340" s="36" t="s">
        <v>43</v>
      </c>
      <c r="B340" s="37"/>
      <c r="C340" s="40" t="s">
        <v>1099</v>
      </c>
      <c r="D340" s="41">
        <v>1981.52</v>
      </c>
    </row>
    <row r="341" spans="1:4" x14ac:dyDescent="0.3">
      <c r="A341" s="26" t="s">
        <v>1101</v>
      </c>
      <c r="B341" s="42" t="s">
        <v>184</v>
      </c>
      <c r="C341" s="34" t="s">
        <v>1245</v>
      </c>
      <c r="D341" s="35">
        <v>241.97</v>
      </c>
    </row>
    <row r="342" spans="1:4" x14ac:dyDescent="0.3">
      <c r="A342" s="36" t="s">
        <v>43</v>
      </c>
      <c r="B342" s="37"/>
      <c r="C342" s="38" t="s">
        <v>1246</v>
      </c>
      <c r="D342" s="39">
        <v>241.97</v>
      </c>
    </row>
    <row r="343" spans="1:4" x14ac:dyDescent="0.3">
      <c r="A343" s="36" t="s">
        <v>43</v>
      </c>
      <c r="B343" s="37"/>
      <c r="C343" s="40" t="s">
        <v>1099</v>
      </c>
      <c r="D343" s="41">
        <v>241.97</v>
      </c>
    </row>
    <row r="344" spans="1:4" x14ac:dyDescent="0.3">
      <c r="A344" s="26" t="s">
        <v>1097</v>
      </c>
      <c r="B344" s="33" t="s">
        <v>1247</v>
      </c>
      <c r="C344" s="34"/>
      <c r="D344" s="35">
        <v>0</v>
      </c>
    </row>
    <row r="345" spans="1:4" x14ac:dyDescent="0.3">
      <c r="A345" s="36" t="s">
        <v>43</v>
      </c>
      <c r="B345" s="37"/>
      <c r="C345" s="38" t="s">
        <v>177</v>
      </c>
      <c r="D345" s="39"/>
    </row>
    <row r="346" spans="1:4" x14ac:dyDescent="0.3">
      <c r="A346" s="36" t="s">
        <v>43</v>
      </c>
      <c r="B346" s="37"/>
      <c r="C346" s="38" t="s">
        <v>177</v>
      </c>
      <c r="D346" s="39"/>
    </row>
    <row r="347" spans="1:4" x14ac:dyDescent="0.3">
      <c r="A347" s="36" t="s">
        <v>43</v>
      </c>
      <c r="B347" s="37"/>
      <c r="C347" s="40" t="s">
        <v>1099</v>
      </c>
      <c r="D347" s="41">
        <v>0</v>
      </c>
    </row>
    <row r="348" spans="1:4" x14ac:dyDescent="0.3">
      <c r="A348" s="26" t="s">
        <v>1097</v>
      </c>
      <c r="B348" s="33" t="s">
        <v>1248</v>
      </c>
      <c r="C348" s="34" t="s">
        <v>1249</v>
      </c>
      <c r="D348" s="35">
        <v>0</v>
      </c>
    </row>
    <row r="349" spans="1:4" x14ac:dyDescent="0.3">
      <c r="A349" s="36" t="s">
        <v>43</v>
      </c>
      <c r="B349" s="37"/>
      <c r="C349" s="38" t="s">
        <v>177</v>
      </c>
      <c r="D349" s="39"/>
    </row>
    <row r="350" spans="1:4" x14ac:dyDescent="0.3">
      <c r="A350" s="36" t="s">
        <v>43</v>
      </c>
      <c r="B350" s="37"/>
      <c r="C350" s="40" t="s">
        <v>1099</v>
      </c>
      <c r="D350" s="41">
        <v>0</v>
      </c>
    </row>
    <row r="351" spans="1:4" x14ac:dyDescent="0.3">
      <c r="A351" s="26" t="s">
        <v>1097</v>
      </c>
      <c r="B351" s="33" t="s">
        <v>1250</v>
      </c>
      <c r="C351" s="34"/>
      <c r="D351" s="35">
        <v>0</v>
      </c>
    </row>
    <row r="352" spans="1:4" x14ac:dyDescent="0.3">
      <c r="A352" s="36" t="s">
        <v>43</v>
      </c>
      <c r="B352" s="37"/>
      <c r="C352" s="38" t="s">
        <v>177</v>
      </c>
      <c r="D352" s="39"/>
    </row>
    <row r="353" spans="1:4" x14ac:dyDescent="0.3">
      <c r="A353" s="36" t="s">
        <v>43</v>
      </c>
      <c r="B353" s="37"/>
      <c r="C353" s="40" t="s">
        <v>1099</v>
      </c>
      <c r="D353" s="41">
        <v>0</v>
      </c>
    </row>
    <row r="354" spans="1:4" x14ac:dyDescent="0.3">
      <c r="A354" s="26" t="s">
        <v>1101</v>
      </c>
      <c r="B354" s="42" t="s">
        <v>159</v>
      </c>
      <c r="C354" s="34"/>
      <c r="D354" s="35">
        <v>45.021000000000001</v>
      </c>
    </row>
    <row r="355" spans="1:4" x14ac:dyDescent="0.3">
      <c r="A355" s="36" t="s">
        <v>43</v>
      </c>
      <c r="B355" s="37"/>
      <c r="C355" s="38" t="s">
        <v>1251</v>
      </c>
      <c r="D355" s="39">
        <v>30.068000000000001</v>
      </c>
    </row>
    <row r="356" spans="1:4" x14ac:dyDescent="0.3">
      <c r="A356" s="36" t="s">
        <v>43</v>
      </c>
      <c r="B356" s="37"/>
      <c r="C356" s="38" t="s">
        <v>1252</v>
      </c>
      <c r="D356" s="39">
        <v>14.952999999999999</v>
      </c>
    </row>
    <row r="357" spans="1:4" x14ac:dyDescent="0.3">
      <c r="A357" s="36" t="s">
        <v>43</v>
      </c>
      <c r="B357" s="37"/>
      <c r="C357" s="40" t="s">
        <v>1099</v>
      </c>
      <c r="D357" s="41">
        <v>45.021000000000001</v>
      </c>
    </row>
    <row r="358" spans="1:4" x14ac:dyDescent="0.3">
      <c r="A358" s="26" t="s">
        <v>1101</v>
      </c>
      <c r="B358" s="42" t="s">
        <v>302</v>
      </c>
      <c r="C358" s="34" t="s">
        <v>1253</v>
      </c>
      <c r="D358" s="35">
        <v>313</v>
      </c>
    </row>
    <row r="359" spans="1:4" x14ac:dyDescent="0.3">
      <c r="A359" s="36" t="s">
        <v>43</v>
      </c>
      <c r="B359" s="37"/>
      <c r="C359" s="38" t="s">
        <v>1254</v>
      </c>
      <c r="D359" s="39">
        <v>313</v>
      </c>
    </row>
    <row r="360" spans="1:4" x14ac:dyDescent="0.3">
      <c r="A360" s="36" t="s">
        <v>43</v>
      </c>
      <c r="B360" s="37"/>
      <c r="C360" s="40" t="s">
        <v>1099</v>
      </c>
      <c r="D360" s="41">
        <v>313</v>
      </c>
    </row>
    <row r="361" spans="1:4" x14ac:dyDescent="0.3">
      <c r="A361" s="26" t="s">
        <v>1101</v>
      </c>
      <c r="B361" s="42" t="s">
        <v>335</v>
      </c>
      <c r="C361" s="34" t="s">
        <v>1255</v>
      </c>
      <c r="D361" s="35">
        <v>3.25</v>
      </c>
    </row>
    <row r="362" spans="1:4" x14ac:dyDescent="0.3">
      <c r="A362" s="36" t="s">
        <v>43</v>
      </c>
      <c r="B362" s="37"/>
      <c r="C362" s="38" t="s">
        <v>1256</v>
      </c>
      <c r="D362" s="39">
        <v>3.25</v>
      </c>
    </row>
    <row r="363" spans="1:4" x14ac:dyDescent="0.3">
      <c r="A363" s="36" t="s">
        <v>43</v>
      </c>
      <c r="B363" s="37"/>
      <c r="C363" s="40" t="s">
        <v>1099</v>
      </c>
      <c r="D363" s="41">
        <v>3.25</v>
      </c>
    </row>
    <row r="364" spans="1:4" x14ac:dyDescent="0.3">
      <c r="A364" s="26" t="s">
        <v>1101</v>
      </c>
      <c r="B364" s="42" t="s">
        <v>114</v>
      </c>
      <c r="C364" s="34" t="s">
        <v>1257</v>
      </c>
      <c r="D364" s="35">
        <v>0.93300000000000005</v>
      </c>
    </row>
    <row r="365" spans="1:4" x14ac:dyDescent="0.3">
      <c r="A365" s="36" t="s">
        <v>43</v>
      </c>
      <c r="B365" s="37"/>
      <c r="C365" s="38" t="s">
        <v>1258</v>
      </c>
      <c r="D365" s="39">
        <v>0.93300000000000005</v>
      </c>
    </row>
    <row r="366" spans="1:4" x14ac:dyDescent="0.3">
      <c r="A366" s="36" t="s">
        <v>43</v>
      </c>
      <c r="B366" s="37"/>
      <c r="C366" s="40" t="s">
        <v>1099</v>
      </c>
      <c r="D366" s="41">
        <v>0.93300000000000005</v>
      </c>
    </row>
    <row r="367" spans="1:4" x14ac:dyDescent="0.3">
      <c r="A367" s="26" t="s">
        <v>1101</v>
      </c>
      <c r="B367" s="42" t="s">
        <v>135</v>
      </c>
      <c r="C367" s="34" t="s">
        <v>1259</v>
      </c>
      <c r="D367" s="35">
        <v>13.615</v>
      </c>
    </row>
    <row r="368" spans="1:4" x14ac:dyDescent="0.3">
      <c r="A368" s="36" t="s">
        <v>43</v>
      </c>
      <c r="B368" s="37"/>
      <c r="C368" s="38" t="s">
        <v>1260</v>
      </c>
      <c r="D368" s="39">
        <v>7.78</v>
      </c>
    </row>
    <row r="369" spans="1:4" x14ac:dyDescent="0.3">
      <c r="A369" s="36" t="s">
        <v>43</v>
      </c>
      <c r="B369" s="37"/>
      <c r="C369" s="38" t="s">
        <v>1261</v>
      </c>
      <c r="D369" s="39">
        <v>5.835</v>
      </c>
    </row>
    <row r="370" spans="1:4" x14ac:dyDescent="0.3">
      <c r="A370" s="36" t="s">
        <v>43</v>
      </c>
      <c r="B370" s="37"/>
      <c r="C370" s="40" t="s">
        <v>1099</v>
      </c>
      <c r="D370" s="41">
        <v>13.615</v>
      </c>
    </row>
    <row r="371" spans="1:4" x14ac:dyDescent="0.3">
      <c r="A371" s="26" t="s">
        <v>1101</v>
      </c>
      <c r="B371" s="42" t="s">
        <v>122</v>
      </c>
      <c r="C371" s="34" t="s">
        <v>1262</v>
      </c>
      <c r="D371" s="35">
        <v>104.745</v>
      </c>
    </row>
    <row r="372" spans="1:4" x14ac:dyDescent="0.3">
      <c r="A372" s="36" t="s">
        <v>43</v>
      </c>
      <c r="B372" s="37"/>
      <c r="C372" s="38" t="s">
        <v>1263</v>
      </c>
      <c r="D372" s="39">
        <v>69.626000000000005</v>
      </c>
    </row>
    <row r="373" spans="1:4" x14ac:dyDescent="0.3">
      <c r="A373" s="36" t="s">
        <v>43</v>
      </c>
      <c r="B373" s="37"/>
      <c r="C373" s="38" t="s">
        <v>1264</v>
      </c>
      <c r="D373" s="39">
        <v>35.119</v>
      </c>
    </row>
    <row r="374" spans="1:4" x14ac:dyDescent="0.3">
      <c r="A374" s="36" t="s">
        <v>43</v>
      </c>
      <c r="B374" s="37"/>
      <c r="C374" s="40" t="s">
        <v>1099</v>
      </c>
      <c r="D374" s="41">
        <v>104.745</v>
      </c>
    </row>
    <row r="375" spans="1:4" x14ac:dyDescent="0.3">
      <c r="A375" s="26" t="s">
        <v>1101</v>
      </c>
      <c r="B375" s="42" t="s">
        <v>704</v>
      </c>
      <c r="C375" s="34" t="s">
        <v>1265</v>
      </c>
      <c r="D375" s="35">
        <v>90</v>
      </c>
    </row>
    <row r="376" spans="1:4" x14ac:dyDescent="0.3">
      <c r="A376" s="36" t="s">
        <v>43</v>
      </c>
      <c r="B376" s="37"/>
      <c r="C376" s="38" t="s">
        <v>1266</v>
      </c>
      <c r="D376" s="39">
        <v>90</v>
      </c>
    </row>
    <row r="377" spans="1:4" x14ac:dyDescent="0.3">
      <c r="A377" s="36" t="s">
        <v>43</v>
      </c>
      <c r="B377" s="37"/>
      <c r="C377" s="38" t="s">
        <v>1099</v>
      </c>
      <c r="D377" s="39">
        <v>90</v>
      </c>
    </row>
    <row r="378" spans="1:4" ht="25.5" customHeight="1" x14ac:dyDescent="0.3">
      <c r="A378" s="26" t="s">
        <v>1096</v>
      </c>
      <c r="B378" s="30" t="s">
        <v>13</v>
      </c>
      <c r="C378" s="43" t="s">
        <v>14</v>
      </c>
      <c r="D378" s="44"/>
    </row>
    <row r="379" spans="1:4" x14ac:dyDescent="0.3">
      <c r="A379" s="26" t="s">
        <v>1097</v>
      </c>
      <c r="B379" s="33" t="s">
        <v>1250</v>
      </c>
      <c r="C379" s="34"/>
      <c r="D379" s="35">
        <v>0</v>
      </c>
    </row>
    <row r="380" spans="1:4" x14ac:dyDescent="0.3">
      <c r="A380" s="36" t="s">
        <v>43</v>
      </c>
      <c r="B380" s="37"/>
      <c r="C380" s="38" t="s">
        <v>177</v>
      </c>
      <c r="D380" s="39"/>
    </row>
    <row r="381" spans="1:4" x14ac:dyDescent="0.3">
      <c r="A381" s="36" t="s">
        <v>43</v>
      </c>
      <c r="B381" s="37"/>
      <c r="C381" s="40" t="s">
        <v>1099</v>
      </c>
      <c r="D381" s="41">
        <v>0</v>
      </c>
    </row>
    <row r="382" spans="1:4" x14ac:dyDescent="0.3">
      <c r="A382" s="26" t="s">
        <v>1097</v>
      </c>
      <c r="B382" s="33" t="s">
        <v>1213</v>
      </c>
      <c r="C382" s="34"/>
      <c r="D382" s="35">
        <v>0</v>
      </c>
    </row>
    <row r="383" spans="1:4" x14ac:dyDescent="0.3">
      <c r="A383" s="36" t="s">
        <v>43</v>
      </c>
      <c r="B383" s="37"/>
      <c r="C383" s="38" t="s">
        <v>177</v>
      </c>
      <c r="D383" s="39"/>
    </row>
    <row r="384" spans="1:4" x14ac:dyDescent="0.3">
      <c r="A384" s="36" t="s">
        <v>43</v>
      </c>
      <c r="B384" s="37"/>
      <c r="C384" s="40" t="s">
        <v>1099</v>
      </c>
      <c r="D384" s="41">
        <v>0</v>
      </c>
    </row>
    <row r="385" spans="1:4" x14ac:dyDescent="0.3">
      <c r="A385" s="26" t="s">
        <v>1097</v>
      </c>
      <c r="B385" s="33" t="s">
        <v>1147</v>
      </c>
      <c r="C385" s="34"/>
      <c r="D385" s="35">
        <v>0</v>
      </c>
    </row>
    <row r="386" spans="1:4" x14ac:dyDescent="0.3">
      <c r="A386" s="36" t="s">
        <v>43</v>
      </c>
      <c r="B386" s="37"/>
      <c r="C386" s="38" t="s">
        <v>177</v>
      </c>
      <c r="D386" s="39"/>
    </row>
    <row r="387" spans="1:4" x14ac:dyDescent="0.3">
      <c r="A387" s="36" t="s">
        <v>43</v>
      </c>
      <c r="B387" s="37"/>
      <c r="C387" s="40" t="s">
        <v>1099</v>
      </c>
      <c r="D387" s="41">
        <v>0</v>
      </c>
    </row>
    <row r="388" spans="1:4" x14ac:dyDescent="0.3">
      <c r="A388" s="26" t="s">
        <v>1097</v>
      </c>
      <c r="B388" s="33" t="s">
        <v>1162</v>
      </c>
      <c r="C388" s="34"/>
      <c r="D388" s="35">
        <v>0</v>
      </c>
    </row>
    <row r="389" spans="1:4" x14ac:dyDescent="0.3">
      <c r="A389" s="36" t="s">
        <v>43</v>
      </c>
      <c r="B389" s="37"/>
      <c r="C389" s="38" t="s">
        <v>177</v>
      </c>
      <c r="D389" s="39"/>
    </row>
    <row r="390" spans="1:4" x14ac:dyDescent="0.3">
      <c r="A390" s="36" t="s">
        <v>43</v>
      </c>
      <c r="B390" s="37"/>
      <c r="C390" s="40" t="s">
        <v>1099</v>
      </c>
      <c r="D390" s="41">
        <v>0</v>
      </c>
    </row>
    <row r="391" spans="1:4" x14ac:dyDescent="0.3">
      <c r="A391" s="26" t="s">
        <v>1097</v>
      </c>
      <c r="B391" s="33" t="s">
        <v>1194</v>
      </c>
      <c r="C391" s="34"/>
      <c r="D391" s="35">
        <v>0</v>
      </c>
    </row>
    <row r="392" spans="1:4" x14ac:dyDescent="0.3">
      <c r="A392" s="36" t="s">
        <v>43</v>
      </c>
      <c r="B392" s="37"/>
      <c r="C392" s="38" t="s">
        <v>177</v>
      </c>
      <c r="D392" s="39"/>
    </row>
    <row r="393" spans="1:4" x14ac:dyDescent="0.3">
      <c r="A393" s="36" t="s">
        <v>43</v>
      </c>
      <c r="B393" s="37"/>
      <c r="C393" s="38" t="s">
        <v>177</v>
      </c>
      <c r="D393" s="39"/>
    </row>
    <row r="394" spans="1:4" x14ac:dyDescent="0.3">
      <c r="A394" s="36" t="s">
        <v>43</v>
      </c>
      <c r="B394" s="37"/>
      <c r="C394" s="40" t="s">
        <v>1099</v>
      </c>
      <c r="D394" s="41">
        <v>0</v>
      </c>
    </row>
    <row r="395" spans="1:4" x14ac:dyDescent="0.3">
      <c r="A395" s="26" t="s">
        <v>1097</v>
      </c>
      <c r="B395" s="33" t="s">
        <v>1114</v>
      </c>
      <c r="C395" s="34"/>
      <c r="D395" s="35">
        <v>0</v>
      </c>
    </row>
    <row r="396" spans="1:4" x14ac:dyDescent="0.3">
      <c r="A396" s="36" t="s">
        <v>43</v>
      </c>
      <c r="B396" s="37"/>
      <c r="C396" s="40" t="s">
        <v>177</v>
      </c>
      <c r="D396" s="41"/>
    </row>
    <row r="397" spans="1:4" x14ac:dyDescent="0.3">
      <c r="A397" s="26" t="s">
        <v>1097</v>
      </c>
      <c r="B397" s="33" t="s">
        <v>1174</v>
      </c>
      <c r="C397" s="34"/>
      <c r="D397" s="35">
        <v>0</v>
      </c>
    </row>
    <row r="398" spans="1:4" x14ac:dyDescent="0.3">
      <c r="A398" s="36" t="s">
        <v>43</v>
      </c>
      <c r="B398" s="37"/>
      <c r="C398" s="38" t="s">
        <v>177</v>
      </c>
      <c r="D398" s="39"/>
    </row>
    <row r="399" spans="1:4" x14ac:dyDescent="0.3">
      <c r="A399" s="36" t="s">
        <v>43</v>
      </c>
      <c r="B399" s="37"/>
      <c r="C399" s="40" t="s">
        <v>1099</v>
      </c>
      <c r="D399" s="41">
        <v>0</v>
      </c>
    </row>
    <row r="400" spans="1:4" x14ac:dyDescent="0.3">
      <c r="A400" s="26" t="s">
        <v>1097</v>
      </c>
      <c r="B400" s="33" t="s">
        <v>1145</v>
      </c>
      <c r="C400" s="34"/>
      <c r="D400" s="35">
        <v>0</v>
      </c>
    </row>
    <row r="401" spans="1:4" x14ac:dyDescent="0.3">
      <c r="A401" s="36" t="s">
        <v>43</v>
      </c>
      <c r="B401" s="37"/>
      <c r="C401" s="38" t="s">
        <v>177</v>
      </c>
      <c r="D401" s="39"/>
    </row>
    <row r="402" spans="1:4" x14ac:dyDescent="0.3">
      <c r="A402" s="36" t="s">
        <v>43</v>
      </c>
      <c r="B402" s="37"/>
      <c r="C402" s="40" t="s">
        <v>1099</v>
      </c>
      <c r="D402" s="41">
        <v>0</v>
      </c>
    </row>
    <row r="403" spans="1:4" x14ac:dyDescent="0.3">
      <c r="A403" s="26" t="s">
        <v>1101</v>
      </c>
      <c r="B403" s="42" t="s">
        <v>406</v>
      </c>
      <c r="C403" s="34"/>
      <c r="D403" s="35">
        <v>17.09</v>
      </c>
    </row>
    <row r="404" spans="1:4" x14ac:dyDescent="0.3">
      <c r="A404" s="36" t="s">
        <v>43</v>
      </c>
      <c r="B404" s="37"/>
      <c r="C404" s="38" t="s">
        <v>1267</v>
      </c>
      <c r="D404" s="39">
        <v>17.09</v>
      </c>
    </row>
    <row r="405" spans="1:4" x14ac:dyDescent="0.3">
      <c r="A405" s="36" t="s">
        <v>43</v>
      </c>
      <c r="B405" s="37"/>
      <c r="C405" s="40" t="s">
        <v>1099</v>
      </c>
      <c r="D405" s="41">
        <v>17.09</v>
      </c>
    </row>
    <row r="406" spans="1:4" x14ac:dyDescent="0.3">
      <c r="A406" s="26" t="s">
        <v>1097</v>
      </c>
      <c r="B406" s="33" t="s">
        <v>1268</v>
      </c>
      <c r="C406" s="34"/>
      <c r="D406" s="35">
        <v>0</v>
      </c>
    </row>
    <row r="407" spans="1:4" x14ac:dyDescent="0.3">
      <c r="A407" s="36" t="s">
        <v>43</v>
      </c>
      <c r="B407" s="37"/>
      <c r="C407" s="38" t="s">
        <v>1021</v>
      </c>
      <c r="D407" s="39">
        <v>0</v>
      </c>
    </row>
    <row r="408" spans="1:4" x14ac:dyDescent="0.3">
      <c r="A408" s="36" t="s">
        <v>43</v>
      </c>
      <c r="B408" s="37"/>
      <c r="C408" s="40" t="s">
        <v>1099</v>
      </c>
      <c r="D408" s="41">
        <v>0</v>
      </c>
    </row>
    <row r="409" spans="1:4" x14ac:dyDescent="0.3">
      <c r="A409" s="26" t="s">
        <v>1097</v>
      </c>
      <c r="B409" s="33" t="s">
        <v>1127</v>
      </c>
      <c r="C409" s="34"/>
      <c r="D409" s="35">
        <v>0</v>
      </c>
    </row>
    <row r="410" spans="1:4" x14ac:dyDescent="0.3">
      <c r="A410" s="36" t="s">
        <v>43</v>
      </c>
      <c r="B410" s="37"/>
      <c r="C410" s="40" t="s">
        <v>1099</v>
      </c>
      <c r="D410" s="41">
        <v>0</v>
      </c>
    </row>
    <row r="411" spans="1:4" x14ac:dyDescent="0.3">
      <c r="A411" s="26" t="s">
        <v>1097</v>
      </c>
      <c r="B411" s="33" t="s">
        <v>1269</v>
      </c>
      <c r="C411" s="34" t="s">
        <v>1270</v>
      </c>
      <c r="D411" s="35">
        <v>0</v>
      </c>
    </row>
    <row r="412" spans="1:4" x14ac:dyDescent="0.3">
      <c r="A412" s="36" t="s">
        <v>43</v>
      </c>
      <c r="B412" s="37"/>
      <c r="C412" s="38" t="s">
        <v>1021</v>
      </c>
      <c r="D412" s="39">
        <v>0</v>
      </c>
    </row>
    <row r="413" spans="1:4" x14ac:dyDescent="0.3">
      <c r="A413" s="36" t="s">
        <v>43</v>
      </c>
      <c r="B413" s="37"/>
      <c r="C413" s="40" t="s">
        <v>1099</v>
      </c>
      <c r="D413" s="41">
        <v>0</v>
      </c>
    </row>
    <row r="414" spans="1:4" x14ac:dyDescent="0.3">
      <c r="A414" s="26" t="s">
        <v>1101</v>
      </c>
      <c r="B414" s="42" t="s">
        <v>866</v>
      </c>
      <c r="C414" s="34" t="s">
        <v>1138</v>
      </c>
      <c r="D414" s="35">
        <v>216.55</v>
      </c>
    </row>
    <row r="415" spans="1:4" x14ac:dyDescent="0.3">
      <c r="A415" s="36" t="s">
        <v>43</v>
      </c>
      <c r="B415" s="37"/>
      <c r="C415" s="38" t="s">
        <v>1271</v>
      </c>
      <c r="D415" s="39">
        <v>194.65</v>
      </c>
    </row>
    <row r="416" spans="1:4" x14ac:dyDescent="0.3">
      <c r="A416" s="36" t="s">
        <v>43</v>
      </c>
      <c r="B416" s="37"/>
      <c r="C416" s="38" t="s">
        <v>1272</v>
      </c>
      <c r="D416" s="39">
        <v>21.9</v>
      </c>
    </row>
    <row r="417" spans="1:4" x14ac:dyDescent="0.3">
      <c r="A417" s="36" t="s">
        <v>43</v>
      </c>
      <c r="B417" s="37"/>
      <c r="C417" s="40" t="s">
        <v>1099</v>
      </c>
      <c r="D417" s="41">
        <v>216.55</v>
      </c>
    </row>
    <row r="418" spans="1:4" x14ac:dyDescent="0.3">
      <c r="A418" s="26" t="s">
        <v>1097</v>
      </c>
      <c r="B418" s="33" t="s">
        <v>1206</v>
      </c>
      <c r="C418" s="34" t="s">
        <v>1207</v>
      </c>
      <c r="D418" s="35">
        <v>0</v>
      </c>
    </row>
    <row r="419" spans="1:4" x14ac:dyDescent="0.3">
      <c r="A419" s="36" t="s">
        <v>43</v>
      </c>
      <c r="B419" s="37"/>
      <c r="C419" s="38" t="s">
        <v>177</v>
      </c>
      <c r="D419" s="39"/>
    </row>
    <row r="420" spans="1:4" x14ac:dyDescent="0.3">
      <c r="A420" s="36" t="s">
        <v>43</v>
      </c>
      <c r="B420" s="37"/>
      <c r="C420" s="38" t="s">
        <v>177</v>
      </c>
      <c r="D420" s="39"/>
    </row>
    <row r="421" spans="1:4" x14ac:dyDescent="0.3">
      <c r="A421" s="36" t="s">
        <v>43</v>
      </c>
      <c r="B421" s="37"/>
      <c r="C421" s="38" t="s">
        <v>177</v>
      </c>
      <c r="D421" s="39"/>
    </row>
    <row r="422" spans="1:4" x14ac:dyDescent="0.3">
      <c r="A422" s="36" t="s">
        <v>43</v>
      </c>
      <c r="B422" s="37"/>
      <c r="C422" s="38" t="s">
        <v>177</v>
      </c>
      <c r="D422" s="39"/>
    </row>
    <row r="423" spans="1:4" x14ac:dyDescent="0.3">
      <c r="A423" s="36" t="s">
        <v>43</v>
      </c>
      <c r="B423" s="37"/>
      <c r="C423" s="38" t="s">
        <v>177</v>
      </c>
      <c r="D423" s="39"/>
    </row>
    <row r="424" spans="1:4" x14ac:dyDescent="0.3">
      <c r="A424" s="36" t="s">
        <v>43</v>
      </c>
      <c r="B424" s="37"/>
      <c r="C424" s="40" t="s">
        <v>1099</v>
      </c>
      <c r="D424" s="41">
        <v>0</v>
      </c>
    </row>
    <row r="425" spans="1:4" x14ac:dyDescent="0.3">
      <c r="A425" s="26" t="s">
        <v>1097</v>
      </c>
      <c r="B425" s="33" t="s">
        <v>1211</v>
      </c>
      <c r="C425" s="34" t="s">
        <v>1212</v>
      </c>
      <c r="D425" s="35">
        <v>0.05</v>
      </c>
    </row>
    <row r="426" spans="1:4" x14ac:dyDescent="0.3">
      <c r="A426" s="26" t="s">
        <v>1097</v>
      </c>
      <c r="B426" s="33" t="s">
        <v>184</v>
      </c>
      <c r="C426" s="34"/>
      <c r="D426" s="35">
        <v>0</v>
      </c>
    </row>
    <row r="427" spans="1:4" x14ac:dyDescent="0.3">
      <c r="A427" s="36" t="s">
        <v>43</v>
      </c>
      <c r="B427" s="37"/>
      <c r="C427" s="38" t="s">
        <v>177</v>
      </c>
      <c r="D427" s="39"/>
    </row>
    <row r="428" spans="1:4" x14ac:dyDescent="0.3">
      <c r="A428" s="36" t="s">
        <v>43</v>
      </c>
      <c r="B428" s="37"/>
      <c r="C428" s="40" t="s">
        <v>1099</v>
      </c>
      <c r="D428" s="41">
        <v>0</v>
      </c>
    </row>
    <row r="429" spans="1:4" x14ac:dyDescent="0.3">
      <c r="A429" s="26" t="s">
        <v>1097</v>
      </c>
      <c r="B429" s="33" t="s">
        <v>1273</v>
      </c>
      <c r="C429" s="34"/>
      <c r="D429" s="35">
        <v>0</v>
      </c>
    </row>
    <row r="430" spans="1:4" x14ac:dyDescent="0.3">
      <c r="A430" s="36" t="s">
        <v>43</v>
      </c>
      <c r="B430" s="37"/>
      <c r="C430" s="38" t="s">
        <v>177</v>
      </c>
      <c r="D430" s="39"/>
    </row>
    <row r="431" spans="1:4" x14ac:dyDescent="0.3">
      <c r="A431" s="36" t="s">
        <v>43</v>
      </c>
      <c r="B431" s="37"/>
      <c r="C431" s="38" t="s">
        <v>177</v>
      </c>
      <c r="D431" s="39"/>
    </row>
    <row r="432" spans="1:4" x14ac:dyDescent="0.3">
      <c r="A432" s="36" t="s">
        <v>43</v>
      </c>
      <c r="B432" s="37"/>
      <c r="C432" s="38" t="s">
        <v>177</v>
      </c>
      <c r="D432" s="39"/>
    </row>
    <row r="433" spans="1:4" x14ac:dyDescent="0.3">
      <c r="A433" s="36" t="s">
        <v>43</v>
      </c>
      <c r="B433" s="37"/>
      <c r="C433" s="40" t="s">
        <v>1099</v>
      </c>
      <c r="D433" s="41">
        <v>0</v>
      </c>
    </row>
    <row r="434" spans="1:4" x14ac:dyDescent="0.3">
      <c r="A434" s="26" t="s">
        <v>1097</v>
      </c>
      <c r="B434" s="33" t="s">
        <v>1134</v>
      </c>
      <c r="C434" s="34" t="s">
        <v>1135</v>
      </c>
      <c r="D434" s="35">
        <v>0.8</v>
      </c>
    </row>
    <row r="435" spans="1:4" x14ac:dyDescent="0.3">
      <c r="A435" s="36" t="s">
        <v>43</v>
      </c>
      <c r="B435" s="37"/>
      <c r="C435" s="40" t="s">
        <v>1136</v>
      </c>
      <c r="D435" s="41">
        <v>0.8</v>
      </c>
    </row>
    <row r="436" spans="1:4" x14ac:dyDescent="0.3">
      <c r="A436" s="26" t="s">
        <v>1097</v>
      </c>
      <c r="B436" s="33" t="s">
        <v>1181</v>
      </c>
      <c r="C436" s="34"/>
      <c r="D436" s="35">
        <v>0</v>
      </c>
    </row>
    <row r="437" spans="1:4" x14ac:dyDescent="0.3">
      <c r="A437" s="36" t="s">
        <v>43</v>
      </c>
      <c r="B437" s="37"/>
      <c r="C437" s="38" t="s">
        <v>177</v>
      </c>
      <c r="D437" s="39"/>
    </row>
    <row r="438" spans="1:4" x14ac:dyDescent="0.3">
      <c r="A438" s="36" t="s">
        <v>43</v>
      </c>
      <c r="B438" s="37"/>
      <c r="C438" s="40" t="s">
        <v>1099</v>
      </c>
      <c r="D438" s="41">
        <v>0</v>
      </c>
    </row>
    <row r="439" spans="1:4" x14ac:dyDescent="0.3">
      <c r="A439" s="26" t="s">
        <v>1097</v>
      </c>
      <c r="B439" s="33" t="s">
        <v>1111</v>
      </c>
      <c r="C439" s="34"/>
      <c r="D439" s="35"/>
    </row>
    <row r="440" spans="1:4" x14ac:dyDescent="0.3">
      <c r="A440" s="26" t="s">
        <v>1097</v>
      </c>
      <c r="B440" s="33" t="s">
        <v>1172</v>
      </c>
      <c r="C440" s="34"/>
      <c r="D440" s="35">
        <v>0</v>
      </c>
    </row>
    <row r="441" spans="1:4" x14ac:dyDescent="0.3">
      <c r="A441" s="36" t="s">
        <v>43</v>
      </c>
      <c r="B441" s="37"/>
      <c r="C441" s="40" t="s">
        <v>177</v>
      </c>
      <c r="D441" s="41"/>
    </row>
    <row r="442" spans="1:4" x14ac:dyDescent="0.3">
      <c r="A442" s="26" t="s">
        <v>1097</v>
      </c>
      <c r="B442" s="33" t="s">
        <v>1198</v>
      </c>
      <c r="C442" s="34"/>
      <c r="D442" s="35">
        <v>0</v>
      </c>
    </row>
    <row r="443" spans="1:4" x14ac:dyDescent="0.3">
      <c r="A443" s="36" t="s">
        <v>43</v>
      </c>
      <c r="B443" s="37"/>
      <c r="C443" s="38" t="s">
        <v>177</v>
      </c>
      <c r="D443" s="39"/>
    </row>
    <row r="444" spans="1:4" x14ac:dyDescent="0.3">
      <c r="A444" s="36" t="s">
        <v>43</v>
      </c>
      <c r="B444" s="37"/>
      <c r="C444" s="40" t="s">
        <v>1099</v>
      </c>
      <c r="D444" s="41">
        <v>0</v>
      </c>
    </row>
    <row r="445" spans="1:4" x14ac:dyDescent="0.3">
      <c r="A445" s="26" t="s">
        <v>1101</v>
      </c>
      <c r="B445" s="42" t="s">
        <v>918</v>
      </c>
      <c r="C445" s="34"/>
      <c r="D445" s="35">
        <v>6</v>
      </c>
    </row>
    <row r="446" spans="1:4" x14ac:dyDescent="0.3">
      <c r="A446" s="36" t="s">
        <v>43</v>
      </c>
      <c r="B446" s="37"/>
      <c r="C446" s="38" t="s">
        <v>1274</v>
      </c>
      <c r="D446" s="39">
        <v>6</v>
      </c>
    </row>
    <row r="447" spans="1:4" x14ac:dyDescent="0.3">
      <c r="A447" s="36" t="s">
        <v>43</v>
      </c>
      <c r="B447" s="37"/>
      <c r="C447" s="40" t="s">
        <v>1099</v>
      </c>
      <c r="D447" s="41">
        <v>6</v>
      </c>
    </row>
    <row r="448" spans="1:4" x14ac:dyDescent="0.3">
      <c r="A448" s="26" t="s">
        <v>1101</v>
      </c>
      <c r="B448" s="42" t="s">
        <v>562</v>
      </c>
      <c r="C448" s="34"/>
      <c r="D448" s="35">
        <v>3</v>
      </c>
    </row>
    <row r="449" spans="1:4" x14ac:dyDescent="0.3">
      <c r="A449" s="36" t="s">
        <v>43</v>
      </c>
      <c r="B449" s="37"/>
      <c r="C449" s="38" t="s">
        <v>1192</v>
      </c>
      <c r="D449" s="39">
        <v>3</v>
      </c>
    </row>
    <row r="450" spans="1:4" x14ac:dyDescent="0.3">
      <c r="A450" s="36" t="s">
        <v>43</v>
      </c>
      <c r="B450" s="37"/>
      <c r="C450" s="40" t="s">
        <v>1099</v>
      </c>
      <c r="D450" s="41">
        <v>3</v>
      </c>
    </row>
    <row r="451" spans="1:4" x14ac:dyDescent="0.3">
      <c r="A451" s="26" t="s">
        <v>1097</v>
      </c>
      <c r="B451" s="33" t="s">
        <v>1275</v>
      </c>
      <c r="C451" s="34"/>
      <c r="D451" s="35">
        <v>0</v>
      </c>
    </row>
    <row r="452" spans="1:4" x14ac:dyDescent="0.3">
      <c r="A452" s="36" t="s">
        <v>43</v>
      </c>
      <c r="B452" s="37"/>
      <c r="C452" s="38" t="s">
        <v>1276</v>
      </c>
      <c r="D452" s="39">
        <v>7.5</v>
      </c>
    </row>
    <row r="453" spans="1:4" x14ac:dyDescent="0.3">
      <c r="A453" s="36" t="s">
        <v>43</v>
      </c>
      <c r="B453" s="37"/>
      <c r="C453" s="38" t="s">
        <v>1277</v>
      </c>
      <c r="D453" s="39">
        <v>-7.6319999999999997</v>
      </c>
    </row>
    <row r="454" spans="1:4" x14ac:dyDescent="0.3">
      <c r="A454" s="36" t="s">
        <v>43</v>
      </c>
      <c r="B454" s="37"/>
      <c r="C454" s="38" t="s">
        <v>177</v>
      </c>
      <c r="D454" s="39"/>
    </row>
    <row r="455" spans="1:4" x14ac:dyDescent="0.3">
      <c r="A455" s="36" t="s">
        <v>43</v>
      </c>
      <c r="B455" s="37"/>
      <c r="C455" s="40" t="s">
        <v>1099</v>
      </c>
      <c r="D455" s="41"/>
    </row>
    <row r="456" spans="1:4" x14ac:dyDescent="0.3">
      <c r="A456" s="26" t="s">
        <v>1101</v>
      </c>
      <c r="B456" s="42" t="s">
        <v>708</v>
      </c>
      <c r="C456" s="34"/>
      <c r="D456" s="35">
        <v>3</v>
      </c>
    </row>
    <row r="457" spans="1:4" x14ac:dyDescent="0.3">
      <c r="A457" s="36" t="s">
        <v>43</v>
      </c>
      <c r="B457" s="37"/>
      <c r="C457" s="38" t="s">
        <v>1192</v>
      </c>
      <c r="D457" s="39">
        <v>3</v>
      </c>
    </row>
    <row r="458" spans="1:4" x14ac:dyDescent="0.3">
      <c r="A458" s="36" t="s">
        <v>43</v>
      </c>
      <c r="B458" s="37"/>
      <c r="C458" s="40" t="s">
        <v>1099</v>
      </c>
      <c r="D458" s="41">
        <v>3</v>
      </c>
    </row>
    <row r="459" spans="1:4" x14ac:dyDescent="0.3">
      <c r="A459" s="26" t="s">
        <v>1097</v>
      </c>
      <c r="B459" s="33" t="s">
        <v>1278</v>
      </c>
      <c r="C459" s="34"/>
      <c r="D459" s="35">
        <v>0</v>
      </c>
    </row>
    <row r="460" spans="1:4" x14ac:dyDescent="0.3">
      <c r="A460" s="36" t="s">
        <v>43</v>
      </c>
      <c r="B460" s="37"/>
      <c r="C460" s="38" t="s">
        <v>177</v>
      </c>
      <c r="D460" s="39"/>
    </row>
    <row r="461" spans="1:4" x14ac:dyDescent="0.3">
      <c r="A461" s="36" t="s">
        <v>43</v>
      </c>
      <c r="B461" s="37"/>
      <c r="C461" s="40" t="s">
        <v>1099</v>
      </c>
      <c r="D461" s="41">
        <v>0</v>
      </c>
    </row>
    <row r="462" spans="1:4" x14ac:dyDescent="0.3">
      <c r="A462" s="26" t="s">
        <v>1097</v>
      </c>
      <c r="B462" s="33" t="s">
        <v>1163</v>
      </c>
      <c r="C462" s="34"/>
      <c r="D462" s="35">
        <v>0</v>
      </c>
    </row>
    <row r="463" spans="1:4" x14ac:dyDescent="0.3">
      <c r="A463" s="36" t="s">
        <v>43</v>
      </c>
      <c r="B463" s="37"/>
      <c r="C463" s="38" t="s">
        <v>177</v>
      </c>
      <c r="D463" s="39"/>
    </row>
    <row r="464" spans="1:4" x14ac:dyDescent="0.3">
      <c r="A464" s="36" t="s">
        <v>43</v>
      </c>
      <c r="B464" s="37"/>
      <c r="C464" s="38" t="s">
        <v>177</v>
      </c>
      <c r="D464" s="39"/>
    </row>
    <row r="465" spans="1:4" x14ac:dyDescent="0.3">
      <c r="A465" s="36" t="s">
        <v>43</v>
      </c>
      <c r="B465" s="37"/>
      <c r="C465" s="38" t="s">
        <v>177</v>
      </c>
      <c r="D465" s="39"/>
    </row>
    <row r="466" spans="1:4" x14ac:dyDescent="0.3">
      <c r="A466" s="36" t="s">
        <v>43</v>
      </c>
      <c r="B466" s="37"/>
      <c r="C466" s="38" t="s">
        <v>177</v>
      </c>
      <c r="D466" s="39"/>
    </row>
    <row r="467" spans="1:4" x14ac:dyDescent="0.3">
      <c r="A467" s="36" t="s">
        <v>43</v>
      </c>
      <c r="B467" s="37"/>
      <c r="C467" s="38" t="s">
        <v>177</v>
      </c>
      <c r="D467" s="39"/>
    </row>
    <row r="468" spans="1:4" x14ac:dyDescent="0.3">
      <c r="A468" s="36" t="s">
        <v>43</v>
      </c>
      <c r="B468" s="37"/>
      <c r="C468" s="38" t="s">
        <v>177</v>
      </c>
      <c r="D468" s="39"/>
    </row>
    <row r="469" spans="1:4" x14ac:dyDescent="0.3">
      <c r="A469" s="36" t="s">
        <v>43</v>
      </c>
      <c r="B469" s="37"/>
      <c r="C469" s="40" t="s">
        <v>1099</v>
      </c>
      <c r="D469" s="41">
        <v>0</v>
      </c>
    </row>
    <row r="470" spans="1:4" x14ac:dyDescent="0.3">
      <c r="A470" s="26" t="s">
        <v>1097</v>
      </c>
      <c r="B470" s="33" t="s">
        <v>1222</v>
      </c>
      <c r="C470" s="34"/>
      <c r="D470" s="35">
        <v>0</v>
      </c>
    </row>
    <row r="471" spans="1:4" x14ac:dyDescent="0.3">
      <c r="A471" s="36" t="s">
        <v>43</v>
      </c>
      <c r="B471" s="37"/>
      <c r="C471" s="38" t="s">
        <v>177</v>
      </c>
      <c r="D471" s="39"/>
    </row>
    <row r="472" spans="1:4" x14ac:dyDescent="0.3">
      <c r="A472" s="36" t="s">
        <v>43</v>
      </c>
      <c r="B472" s="37"/>
      <c r="C472" s="38" t="s">
        <v>177</v>
      </c>
      <c r="D472" s="39"/>
    </row>
    <row r="473" spans="1:4" x14ac:dyDescent="0.3">
      <c r="A473" s="36" t="s">
        <v>43</v>
      </c>
      <c r="B473" s="37"/>
      <c r="C473" s="40" t="s">
        <v>1099</v>
      </c>
      <c r="D473" s="41">
        <v>0</v>
      </c>
    </row>
    <row r="474" spans="1:4" x14ac:dyDescent="0.3">
      <c r="A474" s="26" t="s">
        <v>1097</v>
      </c>
      <c r="B474" s="33" t="s">
        <v>1144</v>
      </c>
      <c r="C474" s="34"/>
      <c r="D474" s="35">
        <v>0</v>
      </c>
    </row>
    <row r="475" spans="1:4" x14ac:dyDescent="0.3">
      <c r="A475" s="36" t="s">
        <v>43</v>
      </c>
      <c r="B475" s="37"/>
      <c r="C475" s="38" t="s">
        <v>177</v>
      </c>
      <c r="D475" s="39"/>
    </row>
    <row r="476" spans="1:4" x14ac:dyDescent="0.3">
      <c r="A476" s="36" t="s">
        <v>43</v>
      </c>
      <c r="B476" s="37"/>
      <c r="C476" s="40" t="s">
        <v>1099</v>
      </c>
      <c r="D476" s="41">
        <v>0</v>
      </c>
    </row>
    <row r="477" spans="1:4" x14ac:dyDescent="0.3">
      <c r="A477" s="26" t="s">
        <v>1097</v>
      </c>
      <c r="B477" s="33" t="s">
        <v>1227</v>
      </c>
      <c r="C477" s="34"/>
      <c r="D477" s="35">
        <v>0</v>
      </c>
    </row>
    <row r="478" spans="1:4" x14ac:dyDescent="0.3">
      <c r="A478" s="36" t="s">
        <v>43</v>
      </c>
      <c r="B478" s="37"/>
      <c r="C478" s="38" t="s">
        <v>177</v>
      </c>
      <c r="D478" s="39"/>
    </row>
    <row r="479" spans="1:4" x14ac:dyDescent="0.3">
      <c r="A479" s="36" t="s">
        <v>43</v>
      </c>
      <c r="B479" s="37"/>
      <c r="C479" s="40" t="s">
        <v>1099</v>
      </c>
      <c r="D479" s="41">
        <v>0</v>
      </c>
    </row>
    <row r="480" spans="1:4" x14ac:dyDescent="0.3">
      <c r="A480" s="26" t="s">
        <v>1097</v>
      </c>
      <c r="B480" s="33" t="s">
        <v>1155</v>
      </c>
      <c r="C480" s="34"/>
      <c r="D480" s="35">
        <v>0</v>
      </c>
    </row>
    <row r="481" spans="1:4" x14ac:dyDescent="0.3">
      <c r="A481" s="36" t="s">
        <v>43</v>
      </c>
      <c r="B481" s="37"/>
      <c r="C481" s="38" t="s">
        <v>177</v>
      </c>
      <c r="D481" s="39"/>
    </row>
    <row r="482" spans="1:4" x14ac:dyDescent="0.3">
      <c r="A482" s="36" t="s">
        <v>43</v>
      </c>
      <c r="B482" s="37"/>
      <c r="C482" s="38" t="s">
        <v>177</v>
      </c>
      <c r="D482" s="39"/>
    </row>
    <row r="483" spans="1:4" x14ac:dyDescent="0.3">
      <c r="A483" s="36" t="s">
        <v>43</v>
      </c>
      <c r="B483" s="37"/>
      <c r="C483" s="40" t="s">
        <v>1099</v>
      </c>
      <c r="D483" s="41">
        <v>0</v>
      </c>
    </row>
    <row r="484" spans="1:4" x14ac:dyDescent="0.3">
      <c r="A484" s="26" t="s">
        <v>1097</v>
      </c>
      <c r="B484" s="33" t="s">
        <v>1199</v>
      </c>
      <c r="C484" s="34"/>
      <c r="D484" s="35">
        <v>0</v>
      </c>
    </row>
    <row r="485" spans="1:4" x14ac:dyDescent="0.3">
      <c r="A485" s="36" t="s">
        <v>43</v>
      </c>
      <c r="B485" s="37"/>
      <c r="C485" s="38" t="s">
        <v>177</v>
      </c>
      <c r="D485" s="39"/>
    </row>
    <row r="486" spans="1:4" x14ac:dyDescent="0.3">
      <c r="A486" s="36" t="s">
        <v>43</v>
      </c>
      <c r="B486" s="37"/>
      <c r="C486" s="40" t="s">
        <v>1099</v>
      </c>
      <c r="D486" s="41">
        <v>0</v>
      </c>
    </row>
    <row r="487" spans="1:4" x14ac:dyDescent="0.3">
      <c r="A487" s="26" t="s">
        <v>1097</v>
      </c>
      <c r="B487" s="33" t="s">
        <v>1205</v>
      </c>
      <c r="C487" s="34"/>
      <c r="D487" s="35">
        <v>0</v>
      </c>
    </row>
    <row r="488" spans="1:4" x14ac:dyDescent="0.3">
      <c r="A488" s="36" t="s">
        <v>43</v>
      </c>
      <c r="B488" s="37"/>
      <c r="C488" s="38" t="s">
        <v>177</v>
      </c>
      <c r="D488" s="39"/>
    </row>
    <row r="489" spans="1:4" x14ac:dyDescent="0.3">
      <c r="A489" s="36" t="s">
        <v>43</v>
      </c>
      <c r="B489" s="37"/>
      <c r="C489" s="40" t="s">
        <v>1099</v>
      </c>
      <c r="D489" s="41">
        <v>0</v>
      </c>
    </row>
    <row r="490" spans="1:4" x14ac:dyDescent="0.3">
      <c r="A490" s="26" t="s">
        <v>1097</v>
      </c>
      <c r="B490" s="33" t="s">
        <v>699</v>
      </c>
      <c r="C490" s="34"/>
      <c r="D490" s="35">
        <v>0</v>
      </c>
    </row>
    <row r="491" spans="1:4" x14ac:dyDescent="0.3">
      <c r="A491" s="36" t="s">
        <v>43</v>
      </c>
      <c r="B491" s="37"/>
      <c r="C491" s="38" t="s">
        <v>1021</v>
      </c>
      <c r="D491" s="39">
        <v>0</v>
      </c>
    </row>
    <row r="492" spans="1:4" x14ac:dyDescent="0.3">
      <c r="A492" s="36" t="s">
        <v>43</v>
      </c>
      <c r="B492" s="37"/>
      <c r="C492" s="40" t="s">
        <v>1099</v>
      </c>
      <c r="D492" s="41">
        <v>0</v>
      </c>
    </row>
    <row r="493" spans="1:4" x14ac:dyDescent="0.3">
      <c r="A493" s="26" t="s">
        <v>1097</v>
      </c>
      <c r="B493" s="33" t="s">
        <v>1170</v>
      </c>
      <c r="C493" s="34"/>
      <c r="D493" s="35">
        <v>0</v>
      </c>
    </row>
    <row r="494" spans="1:4" x14ac:dyDescent="0.3">
      <c r="A494" s="36" t="s">
        <v>43</v>
      </c>
      <c r="B494" s="37"/>
      <c r="C494" s="38" t="s">
        <v>1021</v>
      </c>
      <c r="D494" s="39">
        <v>0</v>
      </c>
    </row>
    <row r="495" spans="1:4" x14ac:dyDescent="0.3">
      <c r="A495" s="36" t="s">
        <v>43</v>
      </c>
      <c r="B495" s="37"/>
      <c r="C495" s="40" t="s">
        <v>1099</v>
      </c>
      <c r="D495" s="41">
        <v>0</v>
      </c>
    </row>
    <row r="496" spans="1:4" x14ac:dyDescent="0.3">
      <c r="A496" s="26" t="s">
        <v>1097</v>
      </c>
      <c r="B496" s="33" t="s">
        <v>1153</v>
      </c>
      <c r="C496" s="34" t="s">
        <v>1154</v>
      </c>
      <c r="D496" s="35">
        <v>0</v>
      </c>
    </row>
    <row r="497" spans="1:4" x14ac:dyDescent="0.3">
      <c r="A497" s="36" t="s">
        <v>43</v>
      </c>
      <c r="B497" s="37"/>
      <c r="C497" s="38" t="s">
        <v>177</v>
      </c>
      <c r="D497" s="39"/>
    </row>
    <row r="498" spans="1:4" x14ac:dyDescent="0.3">
      <c r="A498" s="36" t="s">
        <v>43</v>
      </c>
      <c r="B498" s="37"/>
      <c r="C498" s="38" t="s">
        <v>177</v>
      </c>
      <c r="D498" s="39"/>
    </row>
    <row r="499" spans="1:4" x14ac:dyDescent="0.3">
      <c r="A499" s="36" t="s">
        <v>43</v>
      </c>
      <c r="B499" s="37"/>
      <c r="C499" s="40" t="s">
        <v>1099</v>
      </c>
      <c r="D499" s="41">
        <v>0</v>
      </c>
    </row>
    <row r="500" spans="1:4" x14ac:dyDescent="0.3">
      <c r="A500" s="26" t="s">
        <v>1101</v>
      </c>
      <c r="B500" s="42" t="s">
        <v>309</v>
      </c>
      <c r="C500" s="34"/>
      <c r="D500" s="35">
        <v>148.21700000000001</v>
      </c>
    </row>
    <row r="501" spans="1:4" x14ac:dyDescent="0.3">
      <c r="A501" s="36" t="s">
        <v>43</v>
      </c>
      <c r="B501" s="37"/>
      <c r="C501" s="38" t="s">
        <v>1279</v>
      </c>
      <c r="D501" s="39">
        <v>85.204999999999998</v>
      </c>
    </row>
    <row r="502" spans="1:4" x14ac:dyDescent="0.3">
      <c r="A502" s="36" t="s">
        <v>43</v>
      </c>
      <c r="B502" s="37"/>
      <c r="C502" s="38" t="s">
        <v>1280</v>
      </c>
      <c r="D502" s="39">
        <v>63.012</v>
      </c>
    </row>
    <row r="503" spans="1:4" x14ac:dyDescent="0.3">
      <c r="A503" s="36" t="s">
        <v>43</v>
      </c>
      <c r="B503" s="37"/>
      <c r="C503" s="40" t="s">
        <v>1099</v>
      </c>
      <c r="D503" s="41">
        <v>148.21700000000001</v>
      </c>
    </row>
    <row r="504" spans="1:4" x14ac:dyDescent="0.3">
      <c r="A504" s="26" t="s">
        <v>1097</v>
      </c>
      <c r="B504" s="33" t="s">
        <v>1190</v>
      </c>
      <c r="C504" s="34"/>
      <c r="D504" s="35">
        <v>2.2999999999999998</v>
      </c>
    </row>
    <row r="505" spans="1:4" x14ac:dyDescent="0.3">
      <c r="A505" s="26" t="s">
        <v>1101</v>
      </c>
      <c r="B505" s="42" t="s">
        <v>256</v>
      </c>
      <c r="C505" s="34"/>
      <c r="D505" s="35">
        <v>50.88</v>
      </c>
    </row>
    <row r="506" spans="1:4" x14ac:dyDescent="0.3">
      <c r="A506" s="36" t="s">
        <v>43</v>
      </c>
      <c r="B506" s="37"/>
      <c r="C506" s="38" t="s">
        <v>1281</v>
      </c>
      <c r="D506" s="39">
        <v>50.88</v>
      </c>
    </row>
    <row r="507" spans="1:4" x14ac:dyDescent="0.3">
      <c r="A507" s="36" t="s">
        <v>43</v>
      </c>
      <c r="B507" s="37"/>
      <c r="C507" s="40" t="s">
        <v>1099</v>
      </c>
      <c r="D507" s="41">
        <v>50.88</v>
      </c>
    </row>
    <row r="508" spans="1:4" x14ac:dyDescent="0.3">
      <c r="A508" s="26" t="s">
        <v>1097</v>
      </c>
      <c r="B508" s="33" t="s">
        <v>1146</v>
      </c>
      <c r="C508" s="34"/>
      <c r="D508" s="35">
        <v>0</v>
      </c>
    </row>
    <row r="509" spans="1:4" x14ac:dyDescent="0.3">
      <c r="A509" s="36" t="s">
        <v>43</v>
      </c>
      <c r="B509" s="37"/>
      <c r="C509" s="38" t="s">
        <v>177</v>
      </c>
      <c r="D509" s="39"/>
    </row>
    <row r="510" spans="1:4" x14ac:dyDescent="0.3">
      <c r="A510" s="36" t="s">
        <v>43</v>
      </c>
      <c r="B510" s="37"/>
      <c r="C510" s="40" t="s">
        <v>1099</v>
      </c>
      <c r="D510" s="41">
        <v>0</v>
      </c>
    </row>
    <row r="511" spans="1:4" x14ac:dyDescent="0.3">
      <c r="A511" s="26" t="s">
        <v>1097</v>
      </c>
      <c r="B511" s="33" t="s">
        <v>1171</v>
      </c>
      <c r="C511" s="34"/>
      <c r="D511" s="35">
        <v>0</v>
      </c>
    </row>
    <row r="512" spans="1:4" x14ac:dyDescent="0.3">
      <c r="A512" s="36" t="s">
        <v>43</v>
      </c>
      <c r="B512" s="37"/>
      <c r="C512" s="38" t="s">
        <v>177</v>
      </c>
      <c r="D512" s="39"/>
    </row>
    <row r="513" spans="1:4" x14ac:dyDescent="0.3">
      <c r="A513" s="36" t="s">
        <v>43</v>
      </c>
      <c r="B513" s="37"/>
      <c r="C513" s="40" t="s">
        <v>1099</v>
      </c>
      <c r="D513" s="41">
        <v>0</v>
      </c>
    </row>
    <row r="514" spans="1:4" x14ac:dyDescent="0.3">
      <c r="A514" s="26" t="s">
        <v>1097</v>
      </c>
      <c r="B514" s="33" t="s">
        <v>1151</v>
      </c>
      <c r="C514" s="34"/>
      <c r="D514" s="35">
        <v>0</v>
      </c>
    </row>
    <row r="515" spans="1:4" x14ac:dyDescent="0.3">
      <c r="A515" s="36" t="s">
        <v>43</v>
      </c>
      <c r="B515" s="37"/>
      <c r="C515" s="38" t="s">
        <v>177</v>
      </c>
      <c r="D515" s="39"/>
    </row>
    <row r="516" spans="1:4" x14ac:dyDescent="0.3">
      <c r="A516" s="36" t="s">
        <v>43</v>
      </c>
      <c r="B516" s="37"/>
      <c r="C516" s="38" t="s">
        <v>177</v>
      </c>
      <c r="D516" s="39"/>
    </row>
    <row r="517" spans="1:4" x14ac:dyDescent="0.3">
      <c r="A517" s="36" t="s">
        <v>43</v>
      </c>
      <c r="B517" s="37"/>
      <c r="C517" s="40" t="s">
        <v>1099</v>
      </c>
      <c r="D517" s="41">
        <v>0</v>
      </c>
    </row>
    <row r="518" spans="1:4" x14ac:dyDescent="0.3">
      <c r="A518" s="26" t="s">
        <v>1097</v>
      </c>
      <c r="B518" s="33" t="s">
        <v>1131</v>
      </c>
      <c r="C518" s="34" t="s">
        <v>1132</v>
      </c>
      <c r="D518" s="35">
        <v>2.4</v>
      </c>
    </row>
    <row r="519" spans="1:4" x14ac:dyDescent="0.3">
      <c r="A519" s="36" t="s">
        <v>43</v>
      </c>
      <c r="B519" s="37"/>
      <c r="C519" s="40" t="s">
        <v>1133</v>
      </c>
      <c r="D519" s="41">
        <v>2.4</v>
      </c>
    </row>
    <row r="520" spans="1:4" x14ac:dyDescent="0.3">
      <c r="A520" s="26" t="s">
        <v>1097</v>
      </c>
      <c r="B520" s="33" t="s">
        <v>1282</v>
      </c>
      <c r="C520" s="34" t="s">
        <v>1102</v>
      </c>
      <c r="D520" s="35">
        <v>0</v>
      </c>
    </row>
    <row r="521" spans="1:4" x14ac:dyDescent="0.3">
      <c r="A521" s="36" t="s">
        <v>43</v>
      </c>
      <c r="B521" s="37"/>
      <c r="C521" s="38" t="s">
        <v>177</v>
      </c>
      <c r="D521" s="39"/>
    </row>
    <row r="522" spans="1:4" x14ac:dyDescent="0.3">
      <c r="A522" s="36" t="s">
        <v>43</v>
      </c>
      <c r="B522" s="37"/>
      <c r="C522" s="38" t="s">
        <v>177</v>
      </c>
      <c r="D522" s="39"/>
    </row>
    <row r="523" spans="1:4" x14ac:dyDescent="0.3">
      <c r="A523" s="36" t="s">
        <v>43</v>
      </c>
      <c r="B523" s="37"/>
      <c r="C523" s="38" t="s">
        <v>177</v>
      </c>
      <c r="D523" s="39"/>
    </row>
    <row r="524" spans="1:4" x14ac:dyDescent="0.3">
      <c r="A524" s="36" t="s">
        <v>43</v>
      </c>
      <c r="B524" s="37"/>
      <c r="C524" s="38" t="s">
        <v>177</v>
      </c>
      <c r="D524" s="39"/>
    </row>
    <row r="525" spans="1:4" x14ac:dyDescent="0.3">
      <c r="A525" s="36" t="s">
        <v>43</v>
      </c>
      <c r="B525" s="37"/>
      <c r="C525" s="38" t="s">
        <v>177</v>
      </c>
      <c r="D525" s="39"/>
    </row>
    <row r="526" spans="1:4" x14ac:dyDescent="0.3">
      <c r="A526" s="36" t="s">
        <v>43</v>
      </c>
      <c r="B526" s="37"/>
      <c r="C526" s="40" t="s">
        <v>1099</v>
      </c>
      <c r="D526" s="41">
        <v>0</v>
      </c>
    </row>
    <row r="527" spans="1:4" x14ac:dyDescent="0.3">
      <c r="A527" s="26" t="s">
        <v>1097</v>
      </c>
      <c r="B527" s="33" t="s">
        <v>1115</v>
      </c>
      <c r="C527" s="34"/>
      <c r="D527" s="35">
        <v>0</v>
      </c>
    </row>
    <row r="528" spans="1:4" x14ac:dyDescent="0.3">
      <c r="A528" s="36" t="s">
        <v>43</v>
      </c>
      <c r="B528" s="37"/>
      <c r="C528" s="38" t="s">
        <v>177</v>
      </c>
      <c r="D528" s="39"/>
    </row>
    <row r="529" spans="1:4" x14ac:dyDescent="0.3">
      <c r="A529" s="36" t="s">
        <v>43</v>
      </c>
      <c r="B529" s="37"/>
      <c r="C529" s="38" t="s">
        <v>1021</v>
      </c>
      <c r="D529" s="39">
        <v>0</v>
      </c>
    </row>
    <row r="530" spans="1:4" x14ac:dyDescent="0.3">
      <c r="A530" s="36" t="s">
        <v>43</v>
      </c>
      <c r="B530" s="37"/>
      <c r="C530" s="38" t="s">
        <v>177</v>
      </c>
      <c r="D530" s="39"/>
    </row>
    <row r="531" spans="1:4" x14ac:dyDescent="0.3">
      <c r="A531" s="36" t="s">
        <v>43</v>
      </c>
      <c r="B531" s="37"/>
      <c r="C531" s="40" t="s">
        <v>1099</v>
      </c>
      <c r="D531" s="41">
        <v>0</v>
      </c>
    </row>
    <row r="532" spans="1:4" x14ac:dyDescent="0.3">
      <c r="A532" s="26" t="s">
        <v>1101</v>
      </c>
      <c r="B532" s="42" t="s">
        <v>677</v>
      </c>
      <c r="C532" s="34"/>
      <c r="D532" s="35">
        <v>129.54</v>
      </c>
    </row>
    <row r="533" spans="1:4" x14ac:dyDescent="0.3">
      <c r="A533" s="36" t="s">
        <v>43</v>
      </c>
      <c r="B533" s="37"/>
      <c r="C533" s="38" t="s">
        <v>1283</v>
      </c>
      <c r="D533" s="39">
        <v>129.54</v>
      </c>
    </row>
    <row r="534" spans="1:4" x14ac:dyDescent="0.3">
      <c r="A534" s="36" t="s">
        <v>43</v>
      </c>
      <c r="B534" s="37"/>
      <c r="C534" s="40" t="s">
        <v>1099</v>
      </c>
      <c r="D534" s="41">
        <v>129.54</v>
      </c>
    </row>
    <row r="535" spans="1:4" x14ac:dyDescent="0.3">
      <c r="A535" s="26" t="s">
        <v>1097</v>
      </c>
      <c r="B535" s="33" t="s">
        <v>1221</v>
      </c>
      <c r="C535" s="34"/>
      <c r="D535" s="35">
        <v>0</v>
      </c>
    </row>
    <row r="536" spans="1:4" x14ac:dyDescent="0.3">
      <c r="A536" s="36" t="s">
        <v>43</v>
      </c>
      <c r="B536" s="37"/>
      <c r="C536" s="38" t="s">
        <v>177</v>
      </c>
      <c r="D536" s="39"/>
    </row>
    <row r="537" spans="1:4" x14ac:dyDescent="0.3">
      <c r="A537" s="36" t="s">
        <v>43</v>
      </c>
      <c r="B537" s="37"/>
      <c r="C537" s="40" t="s">
        <v>1099</v>
      </c>
      <c r="D537" s="41">
        <v>0</v>
      </c>
    </row>
    <row r="538" spans="1:4" x14ac:dyDescent="0.3">
      <c r="A538" s="26" t="s">
        <v>1097</v>
      </c>
      <c r="B538" s="33" t="s">
        <v>1237</v>
      </c>
      <c r="C538" s="34"/>
      <c r="D538" s="35">
        <v>0</v>
      </c>
    </row>
    <row r="539" spans="1:4" x14ac:dyDescent="0.3">
      <c r="A539" s="36" t="s">
        <v>43</v>
      </c>
      <c r="B539" s="37"/>
      <c r="C539" s="38" t="s">
        <v>177</v>
      </c>
      <c r="D539" s="39"/>
    </row>
    <row r="540" spans="1:4" x14ac:dyDescent="0.3">
      <c r="A540" s="36" t="s">
        <v>43</v>
      </c>
      <c r="B540" s="37"/>
      <c r="C540" s="38" t="s">
        <v>177</v>
      </c>
      <c r="D540" s="39"/>
    </row>
    <row r="541" spans="1:4" x14ac:dyDescent="0.3">
      <c r="A541" s="36" t="s">
        <v>43</v>
      </c>
      <c r="B541" s="37"/>
      <c r="C541" s="38" t="s">
        <v>177</v>
      </c>
      <c r="D541" s="39"/>
    </row>
    <row r="542" spans="1:4" x14ac:dyDescent="0.3">
      <c r="A542" s="36" t="s">
        <v>43</v>
      </c>
      <c r="B542" s="37"/>
      <c r="C542" s="38" t="s">
        <v>177</v>
      </c>
      <c r="D542" s="39"/>
    </row>
    <row r="543" spans="1:4" x14ac:dyDescent="0.3">
      <c r="A543" s="36" t="s">
        <v>43</v>
      </c>
      <c r="B543" s="37"/>
      <c r="C543" s="38" t="s">
        <v>177</v>
      </c>
      <c r="D543" s="39"/>
    </row>
    <row r="544" spans="1:4" x14ac:dyDescent="0.3">
      <c r="A544" s="36" t="s">
        <v>43</v>
      </c>
      <c r="B544" s="37"/>
      <c r="C544" s="38" t="s">
        <v>177</v>
      </c>
      <c r="D544" s="39"/>
    </row>
    <row r="545" spans="1:4" x14ac:dyDescent="0.3">
      <c r="A545" s="36" t="s">
        <v>43</v>
      </c>
      <c r="B545" s="37"/>
      <c r="C545" s="40" t="s">
        <v>1099</v>
      </c>
      <c r="D545" s="41">
        <v>0</v>
      </c>
    </row>
    <row r="546" spans="1:4" x14ac:dyDescent="0.3">
      <c r="A546" s="26" t="s">
        <v>1097</v>
      </c>
      <c r="B546" s="33" t="s">
        <v>1161</v>
      </c>
      <c r="C546" s="34"/>
      <c r="D546" s="35">
        <v>0</v>
      </c>
    </row>
    <row r="547" spans="1:4" x14ac:dyDescent="0.3">
      <c r="A547" s="36" t="s">
        <v>43</v>
      </c>
      <c r="B547" s="37"/>
      <c r="C547" s="38" t="s">
        <v>177</v>
      </c>
      <c r="D547" s="39"/>
    </row>
    <row r="548" spans="1:4" x14ac:dyDescent="0.3">
      <c r="A548" s="36" t="s">
        <v>43</v>
      </c>
      <c r="B548" s="37"/>
      <c r="C548" s="38" t="s">
        <v>1021</v>
      </c>
      <c r="D548" s="39">
        <v>0</v>
      </c>
    </row>
    <row r="549" spans="1:4" x14ac:dyDescent="0.3">
      <c r="A549" s="36" t="s">
        <v>43</v>
      </c>
      <c r="B549" s="37"/>
      <c r="C549" s="40" t="s">
        <v>1099</v>
      </c>
      <c r="D549" s="41">
        <v>0</v>
      </c>
    </row>
    <row r="550" spans="1:4" x14ac:dyDescent="0.3">
      <c r="A550" s="26" t="s">
        <v>1101</v>
      </c>
      <c r="B550" s="42" t="s">
        <v>394</v>
      </c>
      <c r="C550" s="34"/>
      <c r="D550" s="35">
        <v>86.83</v>
      </c>
    </row>
    <row r="551" spans="1:4" x14ac:dyDescent="0.3">
      <c r="A551" s="36" t="s">
        <v>43</v>
      </c>
      <c r="B551" s="37"/>
      <c r="C551" s="38" t="s">
        <v>1284</v>
      </c>
      <c r="D551" s="39">
        <v>86.83</v>
      </c>
    </row>
    <row r="552" spans="1:4" x14ac:dyDescent="0.3">
      <c r="A552" s="36" t="s">
        <v>43</v>
      </c>
      <c r="B552" s="37"/>
      <c r="C552" s="40" t="s">
        <v>1099</v>
      </c>
      <c r="D552" s="41">
        <v>86.83</v>
      </c>
    </row>
    <row r="553" spans="1:4" x14ac:dyDescent="0.3">
      <c r="A553" s="26" t="s">
        <v>1097</v>
      </c>
      <c r="B553" s="33" t="s">
        <v>1112</v>
      </c>
      <c r="C553" s="34"/>
      <c r="D553" s="35">
        <v>0</v>
      </c>
    </row>
    <row r="554" spans="1:4" x14ac:dyDescent="0.3">
      <c r="A554" s="36" t="s">
        <v>43</v>
      </c>
      <c r="B554" s="37"/>
      <c r="C554" s="38" t="s">
        <v>177</v>
      </c>
      <c r="D554" s="39"/>
    </row>
    <row r="555" spans="1:4" x14ac:dyDescent="0.3">
      <c r="A555" s="36" t="s">
        <v>43</v>
      </c>
      <c r="B555" s="37"/>
      <c r="C555" s="38" t="s">
        <v>177</v>
      </c>
      <c r="D555" s="39"/>
    </row>
    <row r="556" spans="1:4" x14ac:dyDescent="0.3">
      <c r="A556" s="36" t="s">
        <v>43</v>
      </c>
      <c r="B556" s="37"/>
      <c r="C556" s="38" t="s">
        <v>177</v>
      </c>
      <c r="D556" s="39"/>
    </row>
    <row r="557" spans="1:4" x14ac:dyDescent="0.3">
      <c r="A557" s="36" t="s">
        <v>43</v>
      </c>
      <c r="B557" s="37"/>
      <c r="C557" s="38" t="s">
        <v>177</v>
      </c>
      <c r="D557" s="39"/>
    </row>
    <row r="558" spans="1:4" x14ac:dyDescent="0.3">
      <c r="A558" s="36" t="s">
        <v>43</v>
      </c>
      <c r="B558" s="37"/>
      <c r="C558" s="38" t="s">
        <v>177</v>
      </c>
      <c r="D558" s="39"/>
    </row>
    <row r="559" spans="1:4" x14ac:dyDescent="0.3">
      <c r="A559" s="36" t="s">
        <v>43</v>
      </c>
      <c r="B559" s="37"/>
      <c r="C559" s="38" t="s">
        <v>177</v>
      </c>
      <c r="D559" s="39"/>
    </row>
    <row r="560" spans="1:4" x14ac:dyDescent="0.3">
      <c r="A560" s="36" t="s">
        <v>43</v>
      </c>
      <c r="B560" s="37"/>
      <c r="C560" s="38" t="s">
        <v>177</v>
      </c>
      <c r="D560" s="39"/>
    </row>
    <row r="561" spans="1:4" x14ac:dyDescent="0.3">
      <c r="A561" s="36" t="s">
        <v>43</v>
      </c>
      <c r="B561" s="37"/>
      <c r="C561" s="40" t="s">
        <v>1099</v>
      </c>
      <c r="D561" s="41">
        <v>0</v>
      </c>
    </row>
    <row r="562" spans="1:4" x14ac:dyDescent="0.3">
      <c r="A562" s="26" t="s">
        <v>1097</v>
      </c>
      <c r="B562" s="33" t="s">
        <v>1214</v>
      </c>
      <c r="C562" s="34"/>
      <c r="D562" s="35">
        <v>0</v>
      </c>
    </row>
    <row r="563" spans="1:4" x14ac:dyDescent="0.3">
      <c r="A563" s="36" t="s">
        <v>43</v>
      </c>
      <c r="B563" s="37"/>
      <c r="C563" s="38" t="s">
        <v>1021</v>
      </c>
      <c r="D563" s="39">
        <v>0</v>
      </c>
    </row>
    <row r="564" spans="1:4" x14ac:dyDescent="0.3">
      <c r="A564" s="36" t="s">
        <v>43</v>
      </c>
      <c r="B564" s="37"/>
      <c r="C564" s="38" t="s">
        <v>1021</v>
      </c>
      <c r="D564" s="39">
        <v>0</v>
      </c>
    </row>
    <row r="565" spans="1:4" x14ac:dyDescent="0.3">
      <c r="A565" s="36" t="s">
        <v>43</v>
      </c>
      <c r="B565" s="37"/>
      <c r="C565" s="40" t="s">
        <v>1099</v>
      </c>
      <c r="D565" s="41">
        <v>0</v>
      </c>
    </row>
    <row r="566" spans="1:4" x14ac:dyDescent="0.3">
      <c r="A566" s="26" t="s">
        <v>1097</v>
      </c>
      <c r="B566" s="33" t="s">
        <v>1234</v>
      </c>
      <c r="C566" s="34" t="s">
        <v>1235</v>
      </c>
      <c r="D566" s="35">
        <v>0</v>
      </c>
    </row>
    <row r="567" spans="1:4" x14ac:dyDescent="0.3">
      <c r="A567" s="36" t="s">
        <v>43</v>
      </c>
      <c r="B567" s="37"/>
      <c r="C567" s="38" t="s">
        <v>177</v>
      </c>
      <c r="D567" s="39"/>
    </row>
    <row r="568" spans="1:4" x14ac:dyDescent="0.3">
      <c r="A568" s="36" t="s">
        <v>43</v>
      </c>
      <c r="B568" s="37"/>
      <c r="C568" s="40" t="s">
        <v>1099</v>
      </c>
      <c r="D568" s="41">
        <v>0</v>
      </c>
    </row>
    <row r="569" spans="1:4" x14ac:dyDescent="0.3">
      <c r="A569" s="26" t="s">
        <v>1097</v>
      </c>
      <c r="B569" s="33" t="s">
        <v>1116</v>
      </c>
      <c r="C569" s="34"/>
      <c r="D569" s="35">
        <v>0</v>
      </c>
    </row>
    <row r="570" spans="1:4" x14ac:dyDescent="0.3">
      <c r="A570" s="36" t="s">
        <v>43</v>
      </c>
      <c r="B570" s="37"/>
      <c r="C570" s="38" t="s">
        <v>1021</v>
      </c>
      <c r="D570" s="39">
        <v>0</v>
      </c>
    </row>
    <row r="571" spans="1:4" x14ac:dyDescent="0.3">
      <c r="A571" s="36" t="s">
        <v>43</v>
      </c>
      <c r="B571" s="37"/>
      <c r="C571" s="40" t="s">
        <v>1099</v>
      </c>
      <c r="D571" s="41">
        <v>0</v>
      </c>
    </row>
    <row r="572" spans="1:4" x14ac:dyDescent="0.3">
      <c r="A572" s="26" t="s">
        <v>1101</v>
      </c>
      <c r="B572" s="42" t="s">
        <v>751</v>
      </c>
      <c r="C572" s="34" t="s">
        <v>1189</v>
      </c>
      <c r="D572" s="35">
        <v>4.0599999999999996</v>
      </c>
    </row>
    <row r="573" spans="1:4" x14ac:dyDescent="0.3">
      <c r="A573" s="36" t="s">
        <v>43</v>
      </c>
      <c r="B573" s="37"/>
      <c r="C573" s="38" t="s">
        <v>1285</v>
      </c>
      <c r="D573" s="39">
        <v>4.0599999999999996</v>
      </c>
    </row>
    <row r="574" spans="1:4" x14ac:dyDescent="0.3">
      <c r="A574" s="36" t="s">
        <v>43</v>
      </c>
      <c r="B574" s="37"/>
      <c r="C574" s="40" t="s">
        <v>1099</v>
      </c>
      <c r="D574" s="41">
        <v>4.0599999999999996</v>
      </c>
    </row>
    <row r="575" spans="1:4" x14ac:dyDescent="0.3">
      <c r="A575" s="26" t="s">
        <v>1097</v>
      </c>
      <c r="B575" s="33" t="s">
        <v>1240</v>
      </c>
      <c r="C575" s="34" t="s">
        <v>1241</v>
      </c>
      <c r="D575" s="35">
        <v>20</v>
      </c>
    </row>
    <row r="576" spans="1:4" x14ac:dyDescent="0.3">
      <c r="A576" s="36" t="s">
        <v>43</v>
      </c>
      <c r="B576" s="37"/>
      <c r="C576" s="40" t="s">
        <v>1242</v>
      </c>
      <c r="D576" s="41">
        <v>20</v>
      </c>
    </row>
    <row r="577" spans="1:4" x14ac:dyDescent="0.3">
      <c r="A577" s="26" t="s">
        <v>1097</v>
      </c>
      <c r="B577" s="33" t="s">
        <v>1236</v>
      </c>
      <c r="C577" s="34"/>
      <c r="D577" s="35">
        <v>0</v>
      </c>
    </row>
    <row r="578" spans="1:4" x14ac:dyDescent="0.3">
      <c r="A578" s="36" t="s">
        <v>43</v>
      </c>
      <c r="B578" s="37"/>
      <c r="C578" s="38" t="s">
        <v>177</v>
      </c>
      <c r="D578" s="39"/>
    </row>
    <row r="579" spans="1:4" x14ac:dyDescent="0.3">
      <c r="A579" s="36" t="s">
        <v>43</v>
      </c>
      <c r="B579" s="37"/>
      <c r="C579" s="40" t="s">
        <v>1099</v>
      </c>
      <c r="D579" s="41">
        <v>0</v>
      </c>
    </row>
    <row r="580" spans="1:4" x14ac:dyDescent="0.3">
      <c r="A580" s="26" t="s">
        <v>1097</v>
      </c>
      <c r="B580" s="33" t="s">
        <v>1215</v>
      </c>
      <c r="C580" s="34"/>
      <c r="D580" s="35">
        <v>0</v>
      </c>
    </row>
    <row r="581" spans="1:4" x14ac:dyDescent="0.3">
      <c r="A581" s="36" t="s">
        <v>43</v>
      </c>
      <c r="B581" s="37"/>
      <c r="C581" s="38" t="s">
        <v>177</v>
      </c>
      <c r="D581" s="39"/>
    </row>
    <row r="582" spans="1:4" x14ac:dyDescent="0.3">
      <c r="A582" s="36" t="s">
        <v>43</v>
      </c>
      <c r="B582" s="37"/>
      <c r="C582" s="38" t="s">
        <v>177</v>
      </c>
      <c r="D582" s="39"/>
    </row>
    <row r="583" spans="1:4" x14ac:dyDescent="0.3">
      <c r="A583" s="36" t="s">
        <v>43</v>
      </c>
      <c r="B583" s="37"/>
      <c r="C583" s="38" t="s">
        <v>177</v>
      </c>
      <c r="D583" s="39"/>
    </row>
    <row r="584" spans="1:4" x14ac:dyDescent="0.3">
      <c r="A584" s="36" t="s">
        <v>43</v>
      </c>
      <c r="B584" s="37"/>
      <c r="C584" s="38" t="s">
        <v>177</v>
      </c>
      <c r="D584" s="39"/>
    </row>
    <row r="585" spans="1:4" x14ac:dyDescent="0.3">
      <c r="A585" s="36" t="s">
        <v>43</v>
      </c>
      <c r="B585" s="37"/>
      <c r="C585" s="38" t="s">
        <v>177</v>
      </c>
      <c r="D585" s="39"/>
    </row>
    <row r="586" spans="1:4" x14ac:dyDescent="0.3">
      <c r="A586" s="36" t="s">
        <v>43</v>
      </c>
      <c r="B586" s="37"/>
      <c r="C586" s="38" t="s">
        <v>177</v>
      </c>
      <c r="D586" s="39"/>
    </row>
    <row r="587" spans="1:4" x14ac:dyDescent="0.3">
      <c r="A587" s="36" t="s">
        <v>43</v>
      </c>
      <c r="B587" s="37"/>
      <c r="C587" s="38" t="s">
        <v>177</v>
      </c>
      <c r="D587" s="39"/>
    </row>
    <row r="588" spans="1:4" x14ac:dyDescent="0.3">
      <c r="A588" s="36" t="s">
        <v>43</v>
      </c>
      <c r="B588" s="37"/>
      <c r="C588" s="40" t="s">
        <v>1099</v>
      </c>
      <c r="D588" s="41">
        <v>0</v>
      </c>
    </row>
    <row r="589" spans="1:4" x14ac:dyDescent="0.3">
      <c r="A589" s="26" t="s">
        <v>1097</v>
      </c>
      <c r="B589" s="33" t="s">
        <v>1139</v>
      </c>
      <c r="C589" s="34"/>
      <c r="D589" s="35">
        <v>0</v>
      </c>
    </row>
    <row r="590" spans="1:4" x14ac:dyDescent="0.3">
      <c r="A590" s="36" t="s">
        <v>43</v>
      </c>
      <c r="B590" s="37"/>
      <c r="C590" s="38" t="s">
        <v>177</v>
      </c>
      <c r="D590" s="39"/>
    </row>
    <row r="591" spans="1:4" x14ac:dyDescent="0.3">
      <c r="A591" s="36" t="s">
        <v>43</v>
      </c>
      <c r="B591" s="37"/>
      <c r="C591" s="40" t="s">
        <v>1099</v>
      </c>
      <c r="D591" s="41">
        <v>0</v>
      </c>
    </row>
    <row r="592" spans="1:4" x14ac:dyDescent="0.3">
      <c r="A592" s="26" t="s">
        <v>1097</v>
      </c>
      <c r="B592" s="33" t="s">
        <v>1247</v>
      </c>
      <c r="C592" s="34"/>
      <c r="D592" s="35">
        <v>0</v>
      </c>
    </row>
    <row r="593" spans="1:4" x14ac:dyDescent="0.3">
      <c r="A593" s="36" t="s">
        <v>43</v>
      </c>
      <c r="B593" s="37"/>
      <c r="C593" s="38" t="s">
        <v>177</v>
      </c>
      <c r="D593" s="39"/>
    </row>
    <row r="594" spans="1:4" x14ac:dyDescent="0.3">
      <c r="A594" s="36" t="s">
        <v>43</v>
      </c>
      <c r="B594" s="37"/>
      <c r="C594" s="38" t="s">
        <v>177</v>
      </c>
      <c r="D594" s="39"/>
    </row>
    <row r="595" spans="1:4" x14ac:dyDescent="0.3">
      <c r="A595" s="36" t="s">
        <v>43</v>
      </c>
      <c r="B595" s="37"/>
      <c r="C595" s="40" t="s">
        <v>1099</v>
      </c>
      <c r="D595" s="41">
        <v>0</v>
      </c>
    </row>
    <row r="596" spans="1:4" x14ac:dyDescent="0.3">
      <c r="A596" s="26" t="s">
        <v>1101</v>
      </c>
      <c r="B596" s="42" t="s">
        <v>465</v>
      </c>
      <c r="C596" s="34"/>
      <c r="D596" s="35">
        <v>91</v>
      </c>
    </row>
    <row r="597" spans="1:4" x14ac:dyDescent="0.3">
      <c r="A597" s="36" t="s">
        <v>43</v>
      </c>
      <c r="B597" s="37"/>
      <c r="C597" s="38" t="s">
        <v>1286</v>
      </c>
      <c r="D597" s="39">
        <v>91</v>
      </c>
    </row>
    <row r="598" spans="1:4" x14ac:dyDescent="0.3">
      <c r="A598" s="36" t="s">
        <v>43</v>
      </c>
      <c r="B598" s="37"/>
      <c r="C598" s="40" t="s">
        <v>1099</v>
      </c>
      <c r="D598" s="41">
        <v>91</v>
      </c>
    </row>
    <row r="599" spans="1:4" x14ac:dyDescent="0.3">
      <c r="A599" s="26" t="s">
        <v>1097</v>
      </c>
      <c r="B599" s="33" t="s">
        <v>1125</v>
      </c>
      <c r="C599" s="34"/>
      <c r="D599" s="35">
        <v>0</v>
      </c>
    </row>
    <row r="600" spans="1:4" x14ac:dyDescent="0.3">
      <c r="A600" s="36" t="s">
        <v>43</v>
      </c>
      <c r="B600" s="37"/>
      <c r="C600" s="38" t="s">
        <v>177</v>
      </c>
      <c r="D600" s="39"/>
    </row>
    <row r="601" spans="1:4" x14ac:dyDescent="0.3">
      <c r="A601" s="36" t="s">
        <v>43</v>
      </c>
      <c r="B601" s="37"/>
      <c r="C601" s="38" t="s">
        <v>177</v>
      </c>
      <c r="D601" s="39"/>
    </row>
    <row r="602" spans="1:4" x14ac:dyDescent="0.3">
      <c r="A602" s="36" t="s">
        <v>43</v>
      </c>
      <c r="B602" s="37"/>
      <c r="C602" s="40" t="s">
        <v>1099</v>
      </c>
      <c r="D602" s="41">
        <v>0</v>
      </c>
    </row>
    <row r="603" spans="1:4" x14ac:dyDescent="0.3">
      <c r="A603" s="26" t="s">
        <v>1097</v>
      </c>
      <c r="B603" s="33" t="s">
        <v>1100</v>
      </c>
      <c r="C603" s="34"/>
      <c r="D603" s="35">
        <v>0</v>
      </c>
    </row>
    <row r="604" spans="1:4" x14ac:dyDescent="0.3">
      <c r="A604" s="36" t="s">
        <v>43</v>
      </c>
      <c r="B604" s="37"/>
      <c r="C604" s="38" t="s">
        <v>177</v>
      </c>
      <c r="D604" s="39"/>
    </row>
    <row r="605" spans="1:4" x14ac:dyDescent="0.3">
      <c r="A605" s="36" t="s">
        <v>43</v>
      </c>
      <c r="B605" s="37"/>
      <c r="C605" s="38" t="s">
        <v>177</v>
      </c>
      <c r="D605" s="39"/>
    </row>
    <row r="606" spans="1:4" x14ac:dyDescent="0.3">
      <c r="A606" s="36" t="s">
        <v>43</v>
      </c>
      <c r="B606" s="37"/>
      <c r="C606" s="40" t="s">
        <v>1099</v>
      </c>
      <c r="D606" s="41">
        <v>0</v>
      </c>
    </row>
    <row r="607" spans="1:4" x14ac:dyDescent="0.3">
      <c r="A607" s="26" t="s">
        <v>1097</v>
      </c>
      <c r="B607" s="33" t="s">
        <v>1152</v>
      </c>
      <c r="C607" s="34"/>
      <c r="D607" s="35">
        <v>0</v>
      </c>
    </row>
    <row r="608" spans="1:4" x14ac:dyDescent="0.3">
      <c r="A608" s="36" t="s">
        <v>43</v>
      </c>
      <c r="B608" s="37"/>
      <c r="C608" s="38" t="s">
        <v>177</v>
      </c>
      <c r="D608" s="39"/>
    </row>
    <row r="609" spans="1:4" x14ac:dyDescent="0.3">
      <c r="A609" s="36" t="s">
        <v>43</v>
      </c>
      <c r="B609" s="37"/>
      <c r="C609" s="38" t="s">
        <v>177</v>
      </c>
      <c r="D609" s="39"/>
    </row>
    <row r="610" spans="1:4" x14ac:dyDescent="0.3">
      <c r="A610" s="36" t="s">
        <v>43</v>
      </c>
      <c r="B610" s="37"/>
      <c r="C610" s="40" t="s">
        <v>1099</v>
      </c>
      <c r="D610" s="41">
        <v>0</v>
      </c>
    </row>
    <row r="611" spans="1:4" x14ac:dyDescent="0.3">
      <c r="A611" s="26" t="s">
        <v>1101</v>
      </c>
      <c r="B611" s="42" t="s">
        <v>873</v>
      </c>
      <c r="C611" s="34" t="s">
        <v>1204</v>
      </c>
      <c r="D611" s="35">
        <v>21.04</v>
      </c>
    </row>
    <row r="612" spans="1:4" x14ac:dyDescent="0.3">
      <c r="A612" s="36" t="s">
        <v>43</v>
      </c>
      <c r="B612" s="37"/>
      <c r="C612" s="38" t="s">
        <v>1287</v>
      </c>
      <c r="D612" s="39">
        <v>21.04</v>
      </c>
    </row>
    <row r="613" spans="1:4" x14ac:dyDescent="0.3">
      <c r="A613" s="36" t="s">
        <v>43</v>
      </c>
      <c r="B613" s="37"/>
      <c r="C613" s="40" t="s">
        <v>1099</v>
      </c>
      <c r="D613" s="41">
        <v>21.04</v>
      </c>
    </row>
    <row r="614" spans="1:4" x14ac:dyDescent="0.3">
      <c r="A614" s="26" t="s">
        <v>1097</v>
      </c>
      <c r="B614" s="33" t="s">
        <v>1200</v>
      </c>
      <c r="C614" s="34"/>
      <c r="D614" s="35">
        <v>0</v>
      </c>
    </row>
    <row r="615" spans="1:4" x14ac:dyDescent="0.3">
      <c r="A615" s="36" t="s">
        <v>43</v>
      </c>
      <c r="B615" s="37"/>
      <c r="C615" s="38" t="s">
        <v>177</v>
      </c>
      <c r="D615" s="39"/>
    </row>
    <row r="616" spans="1:4" x14ac:dyDescent="0.3">
      <c r="A616" s="36" t="s">
        <v>43</v>
      </c>
      <c r="B616" s="37"/>
      <c r="C616" s="40" t="s">
        <v>1099</v>
      </c>
      <c r="D616" s="41">
        <v>0</v>
      </c>
    </row>
    <row r="617" spans="1:4" x14ac:dyDescent="0.3">
      <c r="A617" s="26" t="s">
        <v>1097</v>
      </c>
      <c r="B617" s="33" t="s">
        <v>1288</v>
      </c>
      <c r="C617" s="34"/>
      <c r="D617" s="35">
        <v>0</v>
      </c>
    </row>
    <row r="618" spans="1:4" x14ac:dyDescent="0.3">
      <c r="A618" s="36" t="s">
        <v>43</v>
      </c>
      <c r="B618" s="37"/>
      <c r="C618" s="38" t="s">
        <v>177</v>
      </c>
      <c r="D618" s="39"/>
    </row>
    <row r="619" spans="1:4" x14ac:dyDescent="0.3">
      <c r="A619" s="36" t="s">
        <v>43</v>
      </c>
      <c r="B619" s="37"/>
      <c r="C619" s="40" t="s">
        <v>1099</v>
      </c>
      <c r="D619" s="41">
        <v>0</v>
      </c>
    </row>
    <row r="620" spans="1:4" x14ac:dyDescent="0.3">
      <c r="A620" s="26" t="s">
        <v>1097</v>
      </c>
      <c r="B620" s="33" t="s">
        <v>1180</v>
      </c>
      <c r="C620" s="34"/>
      <c r="D620" s="35">
        <v>0</v>
      </c>
    </row>
    <row r="621" spans="1:4" x14ac:dyDescent="0.3">
      <c r="A621" s="36" t="s">
        <v>43</v>
      </c>
      <c r="B621" s="37"/>
      <c r="C621" s="38" t="s">
        <v>177</v>
      </c>
      <c r="D621" s="39"/>
    </row>
    <row r="622" spans="1:4" x14ac:dyDescent="0.3">
      <c r="A622" s="36" t="s">
        <v>43</v>
      </c>
      <c r="B622" s="37"/>
      <c r="C622" s="40" t="s">
        <v>1099</v>
      </c>
      <c r="D622" s="41">
        <v>0</v>
      </c>
    </row>
    <row r="623" spans="1:4" x14ac:dyDescent="0.3">
      <c r="A623" s="26" t="s">
        <v>1097</v>
      </c>
      <c r="B623" s="33" t="s">
        <v>1209</v>
      </c>
      <c r="C623" s="34" t="s">
        <v>1210</v>
      </c>
      <c r="D623" s="35">
        <v>0</v>
      </c>
    </row>
    <row r="624" spans="1:4" x14ac:dyDescent="0.3">
      <c r="A624" s="36" t="s">
        <v>43</v>
      </c>
      <c r="B624" s="37"/>
      <c r="C624" s="38" t="s">
        <v>177</v>
      </c>
      <c r="D624" s="39"/>
    </row>
    <row r="625" spans="1:4" x14ac:dyDescent="0.3">
      <c r="A625" s="36" t="s">
        <v>43</v>
      </c>
      <c r="B625" s="37"/>
      <c r="C625" s="38" t="s">
        <v>177</v>
      </c>
      <c r="D625" s="39"/>
    </row>
    <row r="626" spans="1:4" x14ac:dyDescent="0.3">
      <c r="A626" s="36" t="s">
        <v>43</v>
      </c>
      <c r="B626" s="37"/>
      <c r="C626" s="40" t="s">
        <v>1099</v>
      </c>
      <c r="D626" s="41">
        <v>0</v>
      </c>
    </row>
    <row r="627" spans="1:4" x14ac:dyDescent="0.3">
      <c r="A627" s="26" t="s">
        <v>1097</v>
      </c>
      <c r="B627" s="33" t="s">
        <v>1248</v>
      </c>
      <c r="C627" s="34" t="s">
        <v>1249</v>
      </c>
      <c r="D627" s="35">
        <v>0</v>
      </c>
    </row>
    <row r="628" spans="1:4" x14ac:dyDescent="0.3">
      <c r="A628" s="36" t="s">
        <v>43</v>
      </c>
      <c r="B628" s="37"/>
      <c r="C628" s="38" t="s">
        <v>177</v>
      </c>
      <c r="D628" s="39"/>
    </row>
    <row r="629" spans="1:4" x14ac:dyDescent="0.3">
      <c r="A629" s="36" t="s">
        <v>43</v>
      </c>
      <c r="B629" s="37"/>
      <c r="C629" s="40" t="s">
        <v>1099</v>
      </c>
      <c r="D629" s="41">
        <v>0</v>
      </c>
    </row>
    <row r="630" spans="1:4" x14ac:dyDescent="0.3">
      <c r="A630" s="26" t="s">
        <v>1101</v>
      </c>
      <c r="B630" s="42" t="s">
        <v>609</v>
      </c>
      <c r="C630" s="34"/>
      <c r="D630" s="35">
        <v>5</v>
      </c>
    </row>
    <row r="631" spans="1:4" x14ac:dyDescent="0.3">
      <c r="A631" s="36" t="s">
        <v>43</v>
      </c>
      <c r="B631" s="37"/>
      <c r="C631" s="38" t="s">
        <v>1289</v>
      </c>
      <c r="D631" s="39">
        <v>5</v>
      </c>
    </row>
    <row r="632" spans="1:4" x14ac:dyDescent="0.3">
      <c r="A632" s="36" t="s">
        <v>43</v>
      </c>
      <c r="B632" s="37"/>
      <c r="C632" s="40" t="s">
        <v>1099</v>
      </c>
      <c r="D632" s="41">
        <v>5</v>
      </c>
    </row>
    <row r="633" spans="1:4" x14ac:dyDescent="0.3">
      <c r="A633" s="26" t="s">
        <v>1101</v>
      </c>
      <c r="B633" s="42" t="s">
        <v>975</v>
      </c>
      <c r="C633" s="34" t="s">
        <v>1233</v>
      </c>
      <c r="D633" s="35">
        <v>13.79</v>
      </c>
    </row>
    <row r="634" spans="1:4" x14ac:dyDescent="0.3">
      <c r="A634" s="36" t="s">
        <v>43</v>
      </c>
      <c r="B634" s="37"/>
      <c r="C634" s="38" t="s">
        <v>1290</v>
      </c>
      <c r="D634" s="39">
        <v>2.79</v>
      </c>
    </row>
    <row r="635" spans="1:4" x14ac:dyDescent="0.3">
      <c r="A635" s="36" t="s">
        <v>43</v>
      </c>
      <c r="B635" s="37"/>
      <c r="C635" s="38" t="s">
        <v>93</v>
      </c>
      <c r="D635" s="39">
        <v>11</v>
      </c>
    </row>
    <row r="636" spans="1:4" x14ac:dyDescent="0.3">
      <c r="A636" s="36" t="s">
        <v>43</v>
      </c>
      <c r="B636" s="37"/>
      <c r="C636" s="40" t="s">
        <v>1099</v>
      </c>
      <c r="D636" s="41">
        <v>13.79</v>
      </c>
    </row>
    <row r="637" spans="1:4" x14ac:dyDescent="0.3">
      <c r="A637" s="26" t="s">
        <v>1097</v>
      </c>
      <c r="B637" s="33" t="s">
        <v>1173</v>
      </c>
      <c r="C637" s="34"/>
      <c r="D637" s="35">
        <v>10</v>
      </c>
    </row>
    <row r="638" spans="1:4" x14ac:dyDescent="0.3">
      <c r="A638" s="26" t="s">
        <v>1097</v>
      </c>
      <c r="B638" s="33" t="s">
        <v>1166</v>
      </c>
      <c r="C638" s="34" t="s">
        <v>1167</v>
      </c>
      <c r="D638" s="35">
        <v>0</v>
      </c>
    </row>
    <row r="639" spans="1:4" x14ac:dyDescent="0.3">
      <c r="A639" s="36" t="s">
        <v>43</v>
      </c>
      <c r="B639" s="37"/>
      <c r="C639" s="38" t="s">
        <v>177</v>
      </c>
      <c r="D639" s="39"/>
    </row>
    <row r="640" spans="1:4" x14ac:dyDescent="0.3">
      <c r="A640" s="36" t="s">
        <v>43</v>
      </c>
      <c r="B640" s="37"/>
      <c r="C640" s="40" t="s">
        <v>1099</v>
      </c>
      <c r="D640" s="41">
        <v>0</v>
      </c>
    </row>
    <row r="641" spans="1:4" x14ac:dyDescent="0.3">
      <c r="A641" s="26" t="s">
        <v>1097</v>
      </c>
      <c r="B641" s="33" t="s">
        <v>1164</v>
      </c>
      <c r="C641" s="34"/>
      <c r="D641" s="35">
        <v>2.4</v>
      </c>
    </row>
    <row r="642" spans="1:4" x14ac:dyDescent="0.3">
      <c r="A642" s="26" t="s">
        <v>1097</v>
      </c>
      <c r="B642" s="33" t="s">
        <v>1226</v>
      </c>
      <c r="C642" s="34"/>
      <c r="D642" s="35">
        <v>0</v>
      </c>
    </row>
    <row r="643" spans="1:4" x14ac:dyDescent="0.3">
      <c r="A643" s="36" t="s">
        <v>43</v>
      </c>
      <c r="B643" s="37"/>
      <c r="C643" s="38" t="s">
        <v>177</v>
      </c>
      <c r="D643" s="39"/>
    </row>
    <row r="644" spans="1:4" x14ac:dyDescent="0.3">
      <c r="A644" s="36" t="s">
        <v>43</v>
      </c>
      <c r="B644" s="37"/>
      <c r="C644" s="38" t="s">
        <v>177</v>
      </c>
      <c r="D644" s="39"/>
    </row>
    <row r="645" spans="1:4" x14ac:dyDescent="0.3">
      <c r="A645" s="36" t="s">
        <v>43</v>
      </c>
      <c r="B645" s="37"/>
      <c r="C645" s="40" t="s">
        <v>1099</v>
      </c>
      <c r="D645" s="41">
        <v>0</v>
      </c>
    </row>
    <row r="646" spans="1:4" x14ac:dyDescent="0.3">
      <c r="A646" s="26" t="s">
        <v>1097</v>
      </c>
      <c r="B646" s="33" t="s">
        <v>1142</v>
      </c>
      <c r="C646" s="34" t="s">
        <v>1143</v>
      </c>
      <c r="D646" s="35">
        <v>0</v>
      </c>
    </row>
    <row r="647" spans="1:4" x14ac:dyDescent="0.3">
      <c r="A647" s="36" t="s">
        <v>43</v>
      </c>
      <c r="B647" s="37"/>
      <c r="C647" s="38" t="s">
        <v>177</v>
      </c>
      <c r="D647" s="39"/>
    </row>
    <row r="648" spans="1:4" x14ac:dyDescent="0.3">
      <c r="A648" s="36" t="s">
        <v>43</v>
      </c>
      <c r="B648" s="37"/>
      <c r="C648" s="40" t="s">
        <v>1099</v>
      </c>
      <c r="D648" s="41">
        <v>0</v>
      </c>
    </row>
    <row r="649" spans="1:4" x14ac:dyDescent="0.3">
      <c r="A649" s="26" t="s">
        <v>1097</v>
      </c>
      <c r="B649" s="33" t="s">
        <v>1168</v>
      </c>
      <c r="C649" s="34"/>
      <c r="D649" s="35">
        <v>0</v>
      </c>
    </row>
    <row r="650" spans="1:4" x14ac:dyDescent="0.3">
      <c r="A650" s="36" t="s">
        <v>43</v>
      </c>
      <c r="B650" s="37"/>
      <c r="C650" s="38" t="s">
        <v>177</v>
      </c>
      <c r="D650" s="39"/>
    </row>
    <row r="651" spans="1:4" x14ac:dyDescent="0.3">
      <c r="A651" s="36" t="s">
        <v>43</v>
      </c>
      <c r="B651" s="37"/>
      <c r="C651" s="40" t="s">
        <v>1099</v>
      </c>
      <c r="D651" s="41">
        <v>0</v>
      </c>
    </row>
    <row r="652" spans="1:4" x14ac:dyDescent="0.3">
      <c r="A652" s="26" t="s">
        <v>1097</v>
      </c>
      <c r="B652" s="33" t="s">
        <v>1098</v>
      </c>
      <c r="C652" s="34"/>
      <c r="D652" s="35">
        <v>0</v>
      </c>
    </row>
    <row r="653" spans="1:4" x14ac:dyDescent="0.3">
      <c r="A653" s="36" t="s">
        <v>43</v>
      </c>
      <c r="B653" s="37"/>
      <c r="C653" s="38" t="s">
        <v>177</v>
      </c>
      <c r="D653" s="39"/>
    </row>
    <row r="654" spans="1:4" x14ac:dyDescent="0.3">
      <c r="A654" s="36" t="s">
        <v>43</v>
      </c>
      <c r="B654" s="37"/>
      <c r="C654" s="40" t="s">
        <v>1099</v>
      </c>
      <c r="D654" s="41">
        <v>0</v>
      </c>
    </row>
    <row r="655" spans="1:4" x14ac:dyDescent="0.3">
      <c r="A655" s="26" t="s">
        <v>1097</v>
      </c>
      <c r="B655" s="33" t="s">
        <v>1124</v>
      </c>
      <c r="C655" s="34"/>
      <c r="D655" s="35">
        <v>0</v>
      </c>
    </row>
    <row r="656" spans="1:4" x14ac:dyDescent="0.3">
      <c r="A656" s="36" t="s">
        <v>43</v>
      </c>
      <c r="B656" s="37"/>
      <c r="C656" s="38" t="s">
        <v>177</v>
      </c>
      <c r="D656" s="39"/>
    </row>
    <row r="657" spans="1:4" x14ac:dyDescent="0.3">
      <c r="A657" s="36" t="s">
        <v>43</v>
      </c>
      <c r="B657" s="37"/>
      <c r="C657" s="40" t="s">
        <v>1099</v>
      </c>
      <c r="D657" s="41">
        <v>0</v>
      </c>
    </row>
    <row r="658" spans="1:4" x14ac:dyDescent="0.3">
      <c r="A658" s="26" t="s">
        <v>1097</v>
      </c>
      <c r="B658" s="33" t="s">
        <v>1182</v>
      </c>
      <c r="C658" s="34"/>
      <c r="D658" s="35">
        <v>0</v>
      </c>
    </row>
    <row r="659" spans="1:4" x14ac:dyDescent="0.3">
      <c r="A659" s="36" t="s">
        <v>43</v>
      </c>
      <c r="B659" s="37"/>
      <c r="C659" s="38" t="s">
        <v>177</v>
      </c>
      <c r="D659" s="39"/>
    </row>
    <row r="660" spans="1:4" x14ac:dyDescent="0.3">
      <c r="A660" s="36" t="s">
        <v>43</v>
      </c>
      <c r="B660" s="37"/>
      <c r="C660" s="40" t="s">
        <v>1099</v>
      </c>
      <c r="D660" s="41">
        <v>0</v>
      </c>
    </row>
    <row r="661" spans="1:4" x14ac:dyDescent="0.3">
      <c r="A661" s="26" t="s">
        <v>1097</v>
      </c>
      <c r="B661" s="33" t="s">
        <v>1220</v>
      </c>
      <c r="C661" s="34"/>
      <c r="D661" s="35">
        <v>0</v>
      </c>
    </row>
    <row r="662" spans="1:4" x14ac:dyDescent="0.3">
      <c r="A662" s="36" t="s">
        <v>43</v>
      </c>
      <c r="B662" s="37"/>
      <c r="C662" s="38" t="s">
        <v>177</v>
      </c>
      <c r="D662" s="39"/>
    </row>
    <row r="663" spans="1:4" x14ac:dyDescent="0.3">
      <c r="A663" s="36" t="s">
        <v>43</v>
      </c>
      <c r="B663" s="37"/>
      <c r="C663" s="38" t="s">
        <v>177</v>
      </c>
      <c r="D663" s="39"/>
    </row>
    <row r="664" spans="1:4" x14ac:dyDescent="0.3">
      <c r="A664" s="36" t="s">
        <v>43</v>
      </c>
      <c r="B664" s="37"/>
      <c r="C664" s="40" t="s">
        <v>1099</v>
      </c>
      <c r="D664" s="41">
        <v>0</v>
      </c>
    </row>
    <row r="665" spans="1:4" x14ac:dyDescent="0.3">
      <c r="A665" s="26" t="s">
        <v>1097</v>
      </c>
      <c r="B665" s="33" t="s">
        <v>1165</v>
      </c>
      <c r="C665" s="34"/>
      <c r="D665" s="35">
        <v>0</v>
      </c>
    </row>
    <row r="666" spans="1:4" x14ac:dyDescent="0.3">
      <c r="A666" s="36" t="s">
        <v>43</v>
      </c>
      <c r="B666" s="37"/>
      <c r="C666" s="38" t="s">
        <v>177</v>
      </c>
      <c r="D666" s="39"/>
    </row>
    <row r="667" spans="1:4" x14ac:dyDescent="0.3">
      <c r="A667" s="36" t="s">
        <v>43</v>
      </c>
      <c r="B667" s="37"/>
      <c r="C667" s="38" t="s">
        <v>177</v>
      </c>
      <c r="D667" s="39"/>
    </row>
    <row r="668" spans="1:4" x14ac:dyDescent="0.3">
      <c r="A668" s="36" t="s">
        <v>43</v>
      </c>
      <c r="B668" s="37"/>
      <c r="C668" s="40" t="s">
        <v>1099</v>
      </c>
      <c r="D668" s="41">
        <v>0</v>
      </c>
    </row>
    <row r="669" spans="1:4" x14ac:dyDescent="0.3">
      <c r="A669" s="26" t="s">
        <v>1097</v>
      </c>
      <c r="B669" s="33" t="s">
        <v>1219</v>
      </c>
      <c r="C669" s="34"/>
      <c r="D669" s="35">
        <v>0</v>
      </c>
    </row>
    <row r="670" spans="1:4" x14ac:dyDescent="0.3">
      <c r="A670" s="36" t="s">
        <v>43</v>
      </c>
      <c r="B670" s="37"/>
      <c r="C670" s="38" t="s">
        <v>177</v>
      </c>
      <c r="D670" s="39"/>
    </row>
    <row r="671" spans="1:4" x14ac:dyDescent="0.3">
      <c r="A671" s="36" t="s">
        <v>43</v>
      </c>
      <c r="B671" s="37"/>
      <c r="C671" s="38" t="s">
        <v>177</v>
      </c>
      <c r="D671" s="39"/>
    </row>
    <row r="672" spans="1:4" x14ac:dyDescent="0.3">
      <c r="A672" s="36" t="s">
        <v>43</v>
      </c>
      <c r="B672" s="37"/>
      <c r="C672" s="40" t="s">
        <v>1099</v>
      </c>
      <c r="D672" s="41">
        <v>0</v>
      </c>
    </row>
    <row r="673" spans="1:4" x14ac:dyDescent="0.3">
      <c r="A673" s="26" t="s">
        <v>1097</v>
      </c>
      <c r="B673" s="33" t="s">
        <v>1193</v>
      </c>
      <c r="C673" s="34"/>
      <c r="D673" s="35">
        <v>0</v>
      </c>
    </row>
    <row r="674" spans="1:4" x14ac:dyDescent="0.3">
      <c r="A674" s="36" t="s">
        <v>43</v>
      </c>
      <c r="B674" s="37"/>
      <c r="C674" s="38" t="s">
        <v>177</v>
      </c>
      <c r="D674" s="39"/>
    </row>
    <row r="675" spans="1:4" x14ac:dyDescent="0.3">
      <c r="A675" s="36" t="s">
        <v>43</v>
      </c>
      <c r="B675" s="37"/>
      <c r="C675" s="40" t="s">
        <v>1099</v>
      </c>
      <c r="D675" s="41">
        <v>0</v>
      </c>
    </row>
    <row r="676" spans="1:4" x14ac:dyDescent="0.3">
      <c r="A676" s="26" t="s">
        <v>1097</v>
      </c>
      <c r="B676" s="33" t="s">
        <v>1216</v>
      </c>
      <c r="C676" s="34" t="s">
        <v>1217</v>
      </c>
      <c r="D676" s="35">
        <v>2.2000000000000002</v>
      </c>
    </row>
    <row r="677" spans="1:4" x14ac:dyDescent="0.3">
      <c r="A677" s="36" t="s">
        <v>43</v>
      </c>
      <c r="B677" s="37"/>
      <c r="C677" s="40" t="s">
        <v>1218</v>
      </c>
      <c r="D677" s="41">
        <v>2.2000000000000002</v>
      </c>
    </row>
    <row r="678" spans="1:4" x14ac:dyDescent="0.3">
      <c r="A678" s="26" t="s">
        <v>1097</v>
      </c>
      <c r="B678" s="33" t="s">
        <v>1117</v>
      </c>
      <c r="C678" s="34"/>
      <c r="D678" s="35">
        <v>0</v>
      </c>
    </row>
    <row r="679" spans="1:4" x14ac:dyDescent="0.3">
      <c r="A679" s="26" t="s">
        <v>1101</v>
      </c>
      <c r="B679" s="42" t="s">
        <v>627</v>
      </c>
      <c r="C679" s="34"/>
      <c r="D679" s="35">
        <v>4</v>
      </c>
    </row>
    <row r="680" spans="1:4" x14ac:dyDescent="0.3">
      <c r="A680" s="36" t="s">
        <v>43</v>
      </c>
      <c r="B680" s="37"/>
      <c r="C680" s="40" t="s">
        <v>1291</v>
      </c>
      <c r="D680" s="41">
        <v>4</v>
      </c>
    </row>
    <row r="681" spans="1:4" x14ac:dyDescent="0.3">
      <c r="A681" s="26" t="s">
        <v>1097</v>
      </c>
      <c r="B681" s="33" t="s">
        <v>712</v>
      </c>
      <c r="C681" s="34" t="s">
        <v>1292</v>
      </c>
      <c r="D681" s="35">
        <v>0</v>
      </c>
    </row>
    <row r="682" spans="1:4" x14ac:dyDescent="0.3">
      <c r="A682" s="36" t="s">
        <v>43</v>
      </c>
      <c r="B682" s="37"/>
      <c r="C682" s="38" t="s">
        <v>177</v>
      </c>
      <c r="D682" s="39"/>
    </row>
    <row r="683" spans="1:4" x14ac:dyDescent="0.3">
      <c r="A683" s="36" t="s">
        <v>43</v>
      </c>
      <c r="B683" s="37"/>
      <c r="C683" s="40" t="s">
        <v>1099</v>
      </c>
      <c r="D683" s="41">
        <v>0</v>
      </c>
    </row>
    <row r="684" spans="1:4" x14ac:dyDescent="0.3">
      <c r="A684" s="26" t="s">
        <v>1097</v>
      </c>
      <c r="B684" s="33" t="s">
        <v>1126</v>
      </c>
      <c r="C684" s="34"/>
      <c r="D684" s="35">
        <v>0</v>
      </c>
    </row>
    <row r="685" spans="1:4" x14ac:dyDescent="0.3">
      <c r="A685" s="36" t="s">
        <v>43</v>
      </c>
      <c r="B685" s="37"/>
      <c r="C685" s="38" t="s">
        <v>177</v>
      </c>
      <c r="D685" s="39"/>
    </row>
    <row r="686" spans="1:4" x14ac:dyDescent="0.3">
      <c r="A686" s="36" t="s">
        <v>43</v>
      </c>
      <c r="B686" s="37"/>
      <c r="C686" s="40" t="s">
        <v>1099</v>
      </c>
      <c r="D686" s="41">
        <v>0</v>
      </c>
    </row>
    <row r="687" spans="1:4" x14ac:dyDescent="0.3">
      <c r="A687" s="26" t="s">
        <v>1097</v>
      </c>
      <c r="B687" s="33" t="s">
        <v>1158</v>
      </c>
      <c r="C687" s="34"/>
      <c r="D687" s="35">
        <v>0</v>
      </c>
    </row>
    <row r="688" spans="1:4" x14ac:dyDescent="0.3">
      <c r="A688" s="36" t="s">
        <v>43</v>
      </c>
      <c r="B688" s="37"/>
      <c r="C688" s="38" t="s">
        <v>177</v>
      </c>
      <c r="D688" s="39"/>
    </row>
    <row r="689" spans="1:4" x14ac:dyDescent="0.3">
      <c r="A689" s="36" t="s">
        <v>43</v>
      </c>
      <c r="B689" s="37"/>
      <c r="C689" s="40" t="s">
        <v>1099</v>
      </c>
      <c r="D689" s="41">
        <v>0</v>
      </c>
    </row>
    <row r="690" spans="1:4" x14ac:dyDescent="0.3">
      <c r="A690" s="26" t="s">
        <v>1101</v>
      </c>
      <c r="B690" s="42" t="s">
        <v>189</v>
      </c>
      <c r="C690" s="34" t="s">
        <v>1293</v>
      </c>
      <c r="D690" s="35">
        <v>245.05500000000001</v>
      </c>
    </row>
    <row r="691" spans="1:4" x14ac:dyDescent="0.3">
      <c r="A691" s="36" t="s">
        <v>43</v>
      </c>
      <c r="B691" s="37"/>
      <c r="C691" s="38" t="s">
        <v>1294</v>
      </c>
      <c r="D691" s="39">
        <v>85.204999999999998</v>
      </c>
    </row>
    <row r="692" spans="1:4" x14ac:dyDescent="0.3">
      <c r="A692" s="36" t="s">
        <v>43</v>
      </c>
      <c r="B692" s="37"/>
      <c r="C692" s="38" t="s">
        <v>1295</v>
      </c>
      <c r="D692" s="39">
        <v>63.012</v>
      </c>
    </row>
    <row r="693" spans="1:4" x14ac:dyDescent="0.3">
      <c r="A693" s="36" t="s">
        <v>43</v>
      </c>
      <c r="B693" s="37"/>
      <c r="C693" s="38" t="s">
        <v>1296</v>
      </c>
      <c r="D693" s="39">
        <v>96.837999999999994</v>
      </c>
    </row>
    <row r="694" spans="1:4" x14ac:dyDescent="0.3">
      <c r="A694" s="36" t="s">
        <v>43</v>
      </c>
      <c r="B694" s="37"/>
      <c r="C694" s="40" t="s">
        <v>1099</v>
      </c>
      <c r="D694" s="41">
        <v>245.05500000000001</v>
      </c>
    </row>
    <row r="695" spans="1:4" x14ac:dyDescent="0.3">
      <c r="A695" s="26" t="s">
        <v>1101</v>
      </c>
      <c r="B695" s="42" t="s">
        <v>207</v>
      </c>
      <c r="C695" s="34" t="s">
        <v>1176</v>
      </c>
      <c r="D695" s="35">
        <v>72.126000000000005</v>
      </c>
    </row>
    <row r="696" spans="1:4" x14ac:dyDescent="0.3">
      <c r="A696" s="36" t="s">
        <v>43</v>
      </c>
      <c r="B696" s="37"/>
      <c r="C696" s="38" t="s">
        <v>1297</v>
      </c>
      <c r="D696" s="39">
        <v>32.68</v>
      </c>
    </row>
    <row r="697" spans="1:4" x14ac:dyDescent="0.3">
      <c r="A697" s="36" t="s">
        <v>43</v>
      </c>
      <c r="B697" s="37"/>
      <c r="C697" s="38" t="s">
        <v>1298</v>
      </c>
      <c r="D697" s="39">
        <v>34.36</v>
      </c>
    </row>
    <row r="698" spans="1:4" x14ac:dyDescent="0.3">
      <c r="A698" s="36" t="s">
        <v>43</v>
      </c>
      <c r="B698" s="37"/>
      <c r="C698" s="38" t="s">
        <v>1299</v>
      </c>
      <c r="D698" s="39">
        <v>3.056</v>
      </c>
    </row>
    <row r="699" spans="1:4" x14ac:dyDescent="0.3">
      <c r="A699" s="36" t="s">
        <v>43</v>
      </c>
      <c r="B699" s="37"/>
      <c r="C699" s="38" t="s">
        <v>1300</v>
      </c>
      <c r="D699" s="39">
        <v>2.0299999999999998</v>
      </c>
    </row>
    <row r="700" spans="1:4" x14ac:dyDescent="0.3">
      <c r="A700" s="36" t="s">
        <v>43</v>
      </c>
      <c r="B700" s="37"/>
      <c r="C700" s="40" t="s">
        <v>1099</v>
      </c>
      <c r="D700" s="41">
        <v>72.126000000000005</v>
      </c>
    </row>
    <row r="701" spans="1:4" x14ac:dyDescent="0.3">
      <c r="A701" s="26" t="s">
        <v>1101</v>
      </c>
      <c r="B701" s="42" t="s">
        <v>152</v>
      </c>
      <c r="C701" s="34" t="s">
        <v>1195</v>
      </c>
      <c r="D701" s="35">
        <v>17.3</v>
      </c>
    </row>
    <row r="702" spans="1:4" x14ac:dyDescent="0.3">
      <c r="A702" s="36" t="s">
        <v>43</v>
      </c>
      <c r="B702" s="37"/>
      <c r="C702" s="38" t="s">
        <v>1301</v>
      </c>
      <c r="D702" s="39">
        <v>17.3</v>
      </c>
    </row>
    <row r="703" spans="1:4" x14ac:dyDescent="0.3">
      <c r="A703" s="36" t="s">
        <v>43</v>
      </c>
      <c r="B703" s="37"/>
      <c r="C703" s="40" t="s">
        <v>1099</v>
      </c>
      <c r="D703" s="41">
        <v>17.3</v>
      </c>
    </row>
    <row r="704" spans="1:4" x14ac:dyDescent="0.3">
      <c r="A704" s="26" t="s">
        <v>1101</v>
      </c>
      <c r="B704" s="42" t="s">
        <v>147</v>
      </c>
      <c r="C704" s="34" t="s">
        <v>1183</v>
      </c>
      <c r="D704" s="35">
        <v>113.3</v>
      </c>
    </row>
    <row r="705" spans="1:4" x14ac:dyDescent="0.3">
      <c r="A705" s="36" t="s">
        <v>43</v>
      </c>
      <c r="B705" s="37"/>
      <c r="C705" s="38" t="s">
        <v>1302</v>
      </c>
      <c r="D705" s="39">
        <v>113.3</v>
      </c>
    </row>
    <row r="706" spans="1:4" x14ac:dyDescent="0.3">
      <c r="A706" s="36" t="s">
        <v>43</v>
      </c>
      <c r="B706" s="37"/>
      <c r="C706" s="40" t="s">
        <v>1099</v>
      </c>
      <c r="D706" s="41">
        <v>113.3</v>
      </c>
    </row>
    <row r="707" spans="1:4" x14ac:dyDescent="0.3">
      <c r="A707" s="26" t="s">
        <v>1101</v>
      </c>
      <c r="B707" s="42" t="s">
        <v>129</v>
      </c>
      <c r="C707" s="34" t="s">
        <v>1185</v>
      </c>
      <c r="D707" s="35">
        <v>64.367999999999995</v>
      </c>
    </row>
    <row r="708" spans="1:4" x14ac:dyDescent="0.3">
      <c r="A708" s="36" t="s">
        <v>43</v>
      </c>
      <c r="B708" s="37"/>
      <c r="C708" s="38" t="s">
        <v>1303</v>
      </c>
      <c r="D708" s="39">
        <v>24.138000000000002</v>
      </c>
    </row>
    <row r="709" spans="1:4" x14ac:dyDescent="0.3">
      <c r="A709" s="36" t="s">
        <v>43</v>
      </c>
      <c r="B709" s="37"/>
      <c r="C709" s="38" t="s">
        <v>1304</v>
      </c>
      <c r="D709" s="39">
        <v>40.229999999999997</v>
      </c>
    </row>
    <row r="710" spans="1:4" x14ac:dyDescent="0.3">
      <c r="A710" s="36" t="s">
        <v>43</v>
      </c>
      <c r="B710" s="37"/>
      <c r="C710" s="40" t="s">
        <v>1099</v>
      </c>
      <c r="D710" s="41">
        <v>64.367999999999995</v>
      </c>
    </row>
    <row r="711" spans="1:4" x14ac:dyDescent="0.3">
      <c r="A711" s="26" t="s">
        <v>1101</v>
      </c>
      <c r="B711" s="42" t="s">
        <v>140</v>
      </c>
      <c r="C711" s="34" t="s">
        <v>1118</v>
      </c>
      <c r="D711" s="35">
        <v>21.76</v>
      </c>
    </row>
    <row r="712" spans="1:4" x14ac:dyDescent="0.3">
      <c r="A712" s="36" t="s">
        <v>43</v>
      </c>
      <c r="B712" s="37"/>
      <c r="C712" s="38" t="s">
        <v>1305</v>
      </c>
      <c r="D712" s="39">
        <v>8.16</v>
      </c>
    </row>
    <row r="713" spans="1:4" x14ac:dyDescent="0.3">
      <c r="A713" s="36" t="s">
        <v>43</v>
      </c>
      <c r="B713" s="37"/>
      <c r="C713" s="38" t="s">
        <v>1306</v>
      </c>
      <c r="D713" s="39">
        <v>13.6</v>
      </c>
    </row>
    <row r="714" spans="1:4" x14ac:dyDescent="0.3">
      <c r="A714" s="36" t="s">
        <v>43</v>
      </c>
      <c r="B714" s="37"/>
      <c r="C714" s="40" t="s">
        <v>1099</v>
      </c>
      <c r="D714" s="41">
        <v>21.76</v>
      </c>
    </row>
    <row r="715" spans="1:4" x14ac:dyDescent="0.3">
      <c r="A715" s="26" t="s">
        <v>1101</v>
      </c>
      <c r="B715" s="42" t="s">
        <v>739</v>
      </c>
      <c r="C715" s="34" t="s">
        <v>1160</v>
      </c>
      <c r="D715" s="35">
        <v>11.414999999999999</v>
      </c>
    </row>
    <row r="716" spans="1:4" x14ac:dyDescent="0.3">
      <c r="A716" s="36" t="s">
        <v>43</v>
      </c>
      <c r="B716" s="37"/>
      <c r="C716" s="38" t="s">
        <v>1307</v>
      </c>
      <c r="D716" s="39">
        <v>11.414999999999999</v>
      </c>
    </row>
    <row r="717" spans="1:4" x14ac:dyDescent="0.3">
      <c r="A717" s="36" t="s">
        <v>43</v>
      </c>
      <c r="B717" s="37"/>
      <c r="C717" s="40" t="s">
        <v>1099</v>
      </c>
      <c r="D717" s="41">
        <v>11.414999999999999</v>
      </c>
    </row>
    <row r="718" spans="1:4" x14ac:dyDescent="0.3">
      <c r="A718" s="26" t="s">
        <v>1101</v>
      </c>
      <c r="B718" s="42" t="s">
        <v>693</v>
      </c>
      <c r="C718" s="34" t="s">
        <v>1308</v>
      </c>
      <c r="D718" s="35">
        <v>21.954999999999998</v>
      </c>
    </row>
    <row r="719" spans="1:4" x14ac:dyDescent="0.3">
      <c r="A719" s="36" t="s">
        <v>43</v>
      </c>
      <c r="B719" s="37"/>
      <c r="C719" s="38" t="s">
        <v>1309</v>
      </c>
      <c r="D719" s="39">
        <v>21.954999999999998</v>
      </c>
    </row>
    <row r="720" spans="1:4" x14ac:dyDescent="0.3">
      <c r="A720" s="36" t="s">
        <v>43</v>
      </c>
      <c r="B720" s="37"/>
      <c r="C720" s="40" t="s">
        <v>1099</v>
      </c>
      <c r="D720" s="41">
        <v>21.954999999999998</v>
      </c>
    </row>
    <row r="721" spans="1:4" x14ac:dyDescent="0.3">
      <c r="A721" s="26" t="s">
        <v>1101</v>
      </c>
      <c r="B721" s="42" t="s">
        <v>734</v>
      </c>
      <c r="C721" s="34" t="s">
        <v>1225</v>
      </c>
      <c r="D721" s="35">
        <v>4.84</v>
      </c>
    </row>
    <row r="722" spans="1:4" x14ac:dyDescent="0.3">
      <c r="A722" s="36" t="s">
        <v>43</v>
      </c>
      <c r="B722" s="37"/>
      <c r="C722" s="38" t="s">
        <v>1310</v>
      </c>
      <c r="D722" s="39">
        <v>3.4729999999999999</v>
      </c>
    </row>
    <row r="723" spans="1:4" x14ac:dyDescent="0.3">
      <c r="A723" s="36" t="s">
        <v>43</v>
      </c>
      <c r="B723" s="37"/>
      <c r="C723" s="38" t="s">
        <v>1311</v>
      </c>
      <c r="D723" s="39">
        <v>1.367</v>
      </c>
    </row>
    <row r="724" spans="1:4" x14ac:dyDescent="0.3">
      <c r="A724" s="36" t="s">
        <v>43</v>
      </c>
      <c r="B724" s="37"/>
      <c r="C724" s="38" t="s">
        <v>1099</v>
      </c>
      <c r="D724" s="39">
        <v>4.84</v>
      </c>
    </row>
    <row r="725" spans="1:4" ht="25.5" customHeight="1" x14ac:dyDescent="0.3">
      <c r="A725" s="26" t="s">
        <v>1096</v>
      </c>
      <c r="B725" s="30" t="s">
        <v>15</v>
      </c>
      <c r="C725" s="43" t="s">
        <v>16</v>
      </c>
      <c r="D725" s="44"/>
    </row>
    <row r="726" spans="1:4" x14ac:dyDescent="0.3">
      <c r="A726" s="26" t="s">
        <v>1097</v>
      </c>
      <c r="B726" s="33" t="s">
        <v>1312</v>
      </c>
      <c r="C726" s="34"/>
      <c r="D726" s="35">
        <v>0</v>
      </c>
    </row>
    <row r="727" spans="1:4" x14ac:dyDescent="0.3">
      <c r="A727" s="36" t="s">
        <v>43</v>
      </c>
      <c r="B727" s="45"/>
      <c r="C727" s="46" t="s">
        <v>1021</v>
      </c>
      <c r="D727" s="47">
        <v>0</v>
      </c>
    </row>
  </sheetData>
  <mergeCells count="2">
    <mergeCell ref="C2:C3"/>
    <mergeCell ref="C4:D4"/>
  </mergeCells>
  <hyperlinks>
    <hyperlink ref="B7" location="D.1.1!C4" display="D.1.1"/>
    <hyperlink ref="B15" location="D.1.1!C362" display="582615"/>
    <hyperlink ref="B19" location="D.1.1!E34" display="969246"/>
    <hyperlink ref="B22" location="D.1.1!E376" display="742H22"/>
    <hyperlink ref="B25" location="D.1.1!E33" display="96687"/>
    <hyperlink ref="B38" location="D.1.1!C260" display="21450"/>
    <hyperlink ref="B55" location="D.1.1!E29" display="113488"/>
    <hyperlink ref="B59" location="D.1.1!E17" display="12110"/>
    <hyperlink ref="B92" location="D.1.1!C624" display="931314"/>
    <hyperlink ref="B110" location="D.1.1!E31" display="966168"/>
    <hyperlink ref="B130" location="D.1.1!C350" display="574E66"/>
    <hyperlink ref="B166" location="D.1.1!E555" display="914912"/>
    <hyperlink ref="B181" location="D.1.1!C343" display="574A34"/>
    <hyperlink ref="B186" location="D.1.1!E11" display="132938"/>
    <hyperlink ref="B200" location="D.1.1!E30" display="113524"/>
    <hyperlink ref="B203" location="D.1.1!E22" display="113438"/>
    <hyperlink ref="B211" location="D.1.1!E189" display="89712"/>
    <hyperlink ref="B221" location="D.1.1!E42" display="113544"/>
    <hyperlink ref="B234" location="D.1.1!E32" display="96653"/>
    <hyperlink ref="B250" location="D.1.1!C368" display="582618"/>
    <hyperlink ref="B291" location="D.1.1!C356" display="574E76"/>
    <hyperlink ref="B305" location="D.1.1!E12" display="123938"/>
    <hyperlink ref="B333" location="D.1.1!E399" display="743112"/>
    <hyperlink ref="B338" location="D.1.1!E133" display="18241"/>
    <hyperlink ref="B341" location="D.1.1!C137" display="123935"/>
    <hyperlink ref="B354" location="D.1.1!E23" display="113728"/>
    <hyperlink ref="B358" location="D.1.1!E233" display="21263"/>
    <hyperlink ref="B361" location="D.1.1!C283" display="318325"/>
    <hyperlink ref="B364" location="D.1.1!E40" display="113178"/>
    <hyperlink ref="B367" location="D.1.1!E28" display="113458"/>
    <hyperlink ref="B371" location="D.1.1!E41" display="113328"/>
    <hyperlink ref="B375" location="D.1.1!E35" display="96657"/>
    <hyperlink ref="B378" location="D.1.2!C4" display="D.1.2"/>
    <hyperlink ref="B403" location="D.1.2!C269" display="574E76"/>
    <hyperlink ref="B414" location="D.1.2!C303" display="582611"/>
    <hyperlink ref="B445" location="D.1.2!C387" display="743121"/>
    <hyperlink ref="B448" location="D.1.2!C439" display="89712"/>
    <hyperlink ref="B456" location="D.1.2!C615" display="96687"/>
    <hyperlink ref="B500" location="D.1.2!C191" display="21450"/>
    <hyperlink ref="B505" location="D.1.2!E95" display="18241"/>
    <hyperlink ref="B532" location="D.1.2!C604" display="931314"/>
    <hyperlink ref="B550" location="D.1.2!C264" display="574A34"/>
    <hyperlink ref="B572" location="D.1.2!C77" display="11353"/>
    <hyperlink ref="B596" location="D.1.2!E338" display="742H22"/>
    <hyperlink ref="B611" location="D.1.2!C309" display="58261A"/>
    <hyperlink ref="B630" location="D.1.2!C483" display="914113"/>
    <hyperlink ref="B633" location="D.1.2!C533" display="915211"/>
    <hyperlink ref="B679" location="D.1.2!E490" display="914912"/>
    <hyperlink ref="B690" location="D.1.2!E11" display="123938"/>
    <hyperlink ref="B695" location="D.1.2!E12" display="132938"/>
    <hyperlink ref="B701" location="D.1.2!E31" display="113544"/>
    <hyperlink ref="B704" location="D.1.2!E23" display="113524"/>
    <hyperlink ref="B707" location="D.1.2!E17" display="113438"/>
    <hyperlink ref="B711" location="D.1.2!E26" display="113488"/>
    <hyperlink ref="B715" location="D.1.2!E24" display="113158"/>
    <hyperlink ref="B718" location="D.1.2!E25" display="966168"/>
    <hyperlink ref="B721" location="D.1.2!E18" display="113138"/>
    <hyperlink ref="B725" location="VRN!C4" display="VRN"/>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D.1.1</vt:lpstr>
      <vt:lpstr>D.1.2</vt:lpstr>
      <vt:lpstr>VRN</vt:lpstr>
      <vt:lpstr>Seznam figur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Theodor Collino</dc:creator>
  <cp:lastModifiedBy>Horáčková Kateřina</cp:lastModifiedBy>
  <dcterms:created xsi:type="dcterms:W3CDTF">2022-05-05T20:00:05Z</dcterms:created>
  <dcterms:modified xsi:type="dcterms:W3CDTF">2022-07-14T09:25:28Z</dcterms:modified>
</cp:coreProperties>
</file>