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24226"/>
  <bookViews>
    <workbookView xWindow="65428" yWindow="65428" windowWidth="23256" windowHeight="12576" activeTab="2"/>
  </bookViews>
  <sheets>
    <sheet name="Příloha č.6" sheetId="2" r:id="rId1"/>
    <sheet name="Příloha č.7" sheetId="1" r:id="rId2"/>
    <sheet name="Příloha č.8" sheetId="5" r:id="rId3"/>
  </sheets>
  <definedNames/>
  <calcPr calcId="191029"/>
  <extLst/>
</workbook>
</file>

<file path=xl/sharedStrings.xml><?xml version="1.0" encoding="utf-8"?>
<sst xmlns="http://schemas.openxmlformats.org/spreadsheetml/2006/main" count="317" uniqueCount="113">
  <si>
    <t>Publikace</t>
  </si>
  <si>
    <t>Mapa skládací</t>
  </si>
  <si>
    <t>Barevnost</t>
  </si>
  <si>
    <t>4 / 4</t>
  </si>
  <si>
    <t>Vazba / knihařské úpravy</t>
  </si>
  <si>
    <t>V1</t>
  </si>
  <si>
    <t>V2</t>
  </si>
  <si>
    <t>x</t>
  </si>
  <si>
    <t>24+4</t>
  </si>
  <si>
    <t>Plný počet stran</t>
  </si>
  <si>
    <t>Finální cena tisku dle dodatečné Objednávky Zadavatele bude odvozena od reálného počtu stran Publikace příslušného typizovaného formátu.</t>
  </si>
  <si>
    <t>Brožura DL</t>
  </si>
  <si>
    <t>Materiál - obálka</t>
  </si>
  <si>
    <t>Materiál - papír</t>
  </si>
  <si>
    <r>
      <t>Technický parametr - plný počet stran zahrnuje odchylku ± 2 listy (4 strany), která musí být zahrnuta do nabízené ceny.</t>
    </r>
    <r>
      <rPr>
        <b/>
        <vertAlign val="superscript"/>
        <sz val="12"/>
        <color theme="1"/>
        <rFont val="Arial"/>
        <family val="2"/>
      </rPr>
      <t> </t>
    </r>
  </si>
  <si>
    <t>Brožura A5 (horizontálně)</t>
  </si>
  <si>
    <t>Leták DL</t>
  </si>
  <si>
    <t>2 lom</t>
  </si>
  <si>
    <t>Brožura A5</t>
  </si>
  <si>
    <t>Formát výška x šířka (mm)</t>
  </si>
  <si>
    <t>6x lom (5+1) na výsledný formát DL 210 x 100 mm</t>
  </si>
  <si>
    <t>Brožura A6</t>
  </si>
  <si>
    <t>48+4</t>
  </si>
  <si>
    <t>Brožura</t>
  </si>
  <si>
    <t>Balení - počet ks</t>
  </si>
  <si>
    <t>DL (210 x 99 mm)</t>
  </si>
  <si>
    <t>148 x 210 mm (A5)</t>
  </si>
  <si>
    <t>210 x 148 mm (A5)</t>
  </si>
  <si>
    <t>148 x 105 mm (A6)</t>
  </si>
  <si>
    <t>210 x 210 mm</t>
  </si>
  <si>
    <t>DL (210 x 297 mm)</t>
  </si>
  <si>
    <t>420 x 396 mm</t>
  </si>
  <si>
    <t>420 x 594 mm</t>
  </si>
  <si>
    <t>Celková cena bez DPH</t>
  </si>
  <si>
    <t>Celková cena vč. DPH</t>
  </si>
  <si>
    <t>Laminace</t>
  </si>
  <si>
    <t>Náklad - počet ks, jazykové verze</t>
  </si>
  <si>
    <t>60+4</t>
  </si>
  <si>
    <t>Brožura A4</t>
  </si>
  <si>
    <t xml:space="preserve">Doba výroby tiskovin bude uvedena vždy v celých dnech  </t>
  </si>
  <si>
    <t>Příloha č. 6.vzorový koš</t>
  </si>
  <si>
    <r>
      <t>Technický parametr - plný počet stran zahrnuje odchylku ± 2 listy (4 strany), která musí být zahrnuta do nabízené ceny.</t>
    </r>
    <r>
      <rPr>
        <vertAlign val="superscript"/>
        <sz val="12"/>
        <color theme="1"/>
        <rFont val="Arial"/>
        <family val="2"/>
      </rPr>
      <t> </t>
    </r>
  </si>
  <si>
    <t>Účastník vyplní nabídkovou cenu vzorové zakázky do níže uvedené tabulky.</t>
  </si>
  <si>
    <t xml:space="preserve">Příloha č. 8 Maximální doba výroby tiskovin, která bude předmětem hodnocení </t>
  </si>
  <si>
    <t xml:space="preserve">Doba výroby tiskovin = nejzazší termín, ve kterém je dodavatel od dodání finálních dat ve formátu PDF ze strany Zadavatele schopen doručit Zadavateli hotové tiskoviny zabalené v ochranných foliích do místa určení                                                                                                            </t>
  </si>
  <si>
    <t xml:space="preserve">Účastník vyplní nabídkovou cenu zakázky do níže uvedené tabulky. </t>
  </si>
  <si>
    <t>maximální doba výroby při nákladu  do 1 000 ks</t>
  </si>
  <si>
    <t>Ceny musí vycházet z cen uvedených v Příloze č. 7 cenová nabídka.k rámcové dohodě</t>
  </si>
  <si>
    <t>Celková cena zahrnuje tisk, knihařské zpracování, zabalení publikací a jejich distribuci do sídla/skladu Středočeské centrály cestovního ruchu.</t>
  </si>
  <si>
    <t xml:space="preserve">CELKOVÁ CENA ZA VZOROVÝ KOŠ </t>
  </si>
  <si>
    <t>Celková cena za kus zahrnuje tisk, knihařské zpracování, zabalení publikací a jejich distribuci do sídla/skladu Středočeské centrály cestovního ruchu. (adresy v zadávací dokumentaci)</t>
  </si>
  <si>
    <t>CELKOVÁ DOBA VÝROBY</t>
  </si>
  <si>
    <t>TOTO ČÍSLO BUDE PŘEDMĚTEM HODNOCENÍ</t>
  </si>
  <si>
    <t>4 lom</t>
  </si>
  <si>
    <t>Doba dodání bude uvedena vždy v celých dnech a znamená dobu od zaslání objednávky s tiskovými daty zadavatelem dodavateli a až po dobu doručení vytisklých publikací na distribuční místa</t>
  </si>
  <si>
    <t>satén mat 25mic 1/0</t>
  </si>
  <si>
    <t>satén mat 25mic 1/0 + parciální UV lak do 10%</t>
  </si>
  <si>
    <t>recyklovaný papír bílý 140 g</t>
  </si>
  <si>
    <t>matný křídový papír 300 g</t>
  </si>
  <si>
    <t>56+4</t>
  </si>
  <si>
    <t>twin wire zlatá na kratší straně</t>
  </si>
  <si>
    <t>twin wire zlatá na delší straně</t>
  </si>
  <si>
    <t>44+4</t>
  </si>
  <si>
    <t>DL (210 x 198 mm)</t>
  </si>
  <si>
    <t>1 lom</t>
  </si>
  <si>
    <t>DL (210 x 396 mm)</t>
  </si>
  <si>
    <t>3 lom</t>
  </si>
  <si>
    <t>DL (210 x 495 mm)</t>
  </si>
  <si>
    <t>Leták DL skládaný</t>
  </si>
  <si>
    <t>4 x lom (3+1) na výsledný formát DL 210 x 99 mm</t>
  </si>
  <si>
    <t>Ceník typových formátů je pro uchazeče závazný a bude platný po celou dobu trvání smlouvy. Ceník se stane nedílnou přílohou smlouvy.</t>
  </si>
  <si>
    <t>36+4</t>
  </si>
  <si>
    <t>matný křídový papír bílý 140 g</t>
  </si>
  <si>
    <t>cena za 1 ks bez DPH při nákladu do 2 000 kusů</t>
  </si>
  <si>
    <t>Cena za 1 ks vč. DPH při nákladu do 2 000 kusů</t>
  </si>
  <si>
    <t>cena za 1 ks bez DPH při nákladu do 3 000 kusů</t>
  </si>
  <si>
    <t>Cena za 1 ks vč. DPH při nákladu do 3 000 kusů</t>
  </si>
  <si>
    <t>cena za 1 ks bez DPH při nákladu do 4 000 kusů</t>
  </si>
  <si>
    <t>Cena za 1 ks vč. DPH při nákladu do 4 000 kusů</t>
  </si>
  <si>
    <t>cena za 1 ks bez DPH při nákladu do 5 000 kusů</t>
  </si>
  <si>
    <t>Cena za 1 ks vč. DPH při nákladu do 5 000 kusů</t>
  </si>
  <si>
    <t>cena za 1 ks bez DPH při nákladu do 6 000 kusů</t>
  </si>
  <si>
    <t>Cena za 1 ks vč. DPH při nákladu do 6 000 kusů</t>
  </si>
  <si>
    <t>cena za 1 ks bez DPH při nákladu do 7 000 kusů</t>
  </si>
  <si>
    <t>Cena za 1 ks vč. DPH při nákladu do 7 000 kusů</t>
  </si>
  <si>
    <t>cena za 1 ks bez DPH při nákladu do 8 000 kusů</t>
  </si>
  <si>
    <t>Cena za 1 ks vč. DPH při nákladu do 8 000 kusů</t>
  </si>
  <si>
    <t>cena za 1 ks bez DPH při nákladu do 9 000 kusů</t>
  </si>
  <si>
    <t>Cena za 1 ks vč. DPH při nákladu do 9 000 kusů</t>
  </si>
  <si>
    <t>cena za 1 ks bez DPH při nákladu do 10 000 kusů</t>
  </si>
  <si>
    <t>Cena za 1 ks vč. DPH při nákladu do 10 000 kusů</t>
  </si>
  <si>
    <t>cena za 1 ks bez DPH při nákladu do 15 000 kusů</t>
  </si>
  <si>
    <t>Cena za 1 ks vč. DPH při nákladu do 15 000 kusů</t>
  </si>
  <si>
    <t>cena za 1 ks bez DPH při nákladu  do 1 000 ks</t>
  </si>
  <si>
    <t>cena za 1 ks vč. DPH při nákladu  do 1 000 ks</t>
  </si>
  <si>
    <t>maximální doba výroby při nákladu  do 2 000 ks</t>
  </si>
  <si>
    <t>maximální doba výroby při nákladu  do 3 000 ks</t>
  </si>
  <si>
    <t>maximální doba výroby při nákladu  do 4 000 ks</t>
  </si>
  <si>
    <t>maximální doba výroby při nákladu  do 5000 ks</t>
  </si>
  <si>
    <t>maximální doba výroby při nákladu  do 6 000 ks</t>
  </si>
  <si>
    <t>maximální doba výroby při nákladu  do 7 000 ks</t>
  </si>
  <si>
    <t>maximální doba výroby při nákladu  do 8 000 ks</t>
  </si>
  <si>
    <t>maximální doba výroby při nákladu  do 9 000 ks</t>
  </si>
  <si>
    <t>maximální doba výroby při nákladu  do 10 000 ks</t>
  </si>
  <si>
    <t>maximální doba výroby při nákladu  do 15 000 ks</t>
  </si>
  <si>
    <t>297 x 210 mm (A4)</t>
  </si>
  <si>
    <t>15 000 CZ</t>
  </si>
  <si>
    <t>10 000 CZ; 2 000 DE; 2 000 PL; 2 000 ENG</t>
  </si>
  <si>
    <t>5 000 CZ</t>
  </si>
  <si>
    <t>1 000 CZ</t>
  </si>
  <si>
    <t>10 000 CZ</t>
  </si>
  <si>
    <t>Příloha č. 7 Cenová nabídka k rámcové dohodě</t>
  </si>
  <si>
    <t xml:space="preserve">součet všech maximálních dob výroby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</si>
</sst>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E6001E"/>
      <name val="Arial"/>
      <family val="2"/>
    </font>
    <font>
      <sz val="12"/>
      <name val="Arial"/>
      <family val="2"/>
    </font>
    <font>
      <b/>
      <vertAlign val="superscript"/>
      <sz val="12"/>
      <color theme="1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12"/>
      <name val="Arial"/>
      <family val="2"/>
    </font>
    <font>
      <sz val="8"/>
      <name val="Calibri"/>
      <family val="2"/>
      <scheme val="minor"/>
    </font>
    <font>
      <vertAlign val="superscript"/>
      <sz val="12"/>
      <color theme="1"/>
      <name val="Arial"/>
      <family val="2"/>
    </font>
    <font>
      <b/>
      <u val="single"/>
      <sz val="12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799847602844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7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</cellStyleXfs>
  <cellXfs count="135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5" borderId="10" xfId="0" applyNumberFormat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5" xfId="0" applyNumberFormat="1" applyFont="1" applyFill="1" applyBorder="1" applyAlignment="1">
      <alignment horizontal="center" vertical="center" wrapText="1"/>
    </xf>
    <xf numFmtId="0" fontId="3" fillId="6" borderId="16" xfId="0" applyNumberFormat="1" applyFont="1" applyFill="1" applyBorder="1" applyAlignment="1">
      <alignment horizontal="center" vertical="center" wrapText="1"/>
    </xf>
    <xf numFmtId="0" fontId="3" fillId="6" borderId="17" xfId="0" applyNumberFormat="1" applyFont="1" applyFill="1" applyBorder="1" applyAlignment="1">
      <alignment horizontal="center" vertical="center" wrapText="1"/>
    </xf>
    <xf numFmtId="0" fontId="3" fillId="6" borderId="12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6" borderId="23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left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NumberFormat="1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3" fillId="7" borderId="23" xfId="0" applyNumberFormat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49" fontId="3" fillId="7" borderId="10" xfId="0" applyNumberFormat="1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2" fillId="7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4" fillId="5" borderId="12" xfId="0" applyFont="1" applyFill="1" applyBorder="1" applyAlignment="1">
      <alignment vertical="center" wrapText="1"/>
    </xf>
    <xf numFmtId="0" fontId="4" fillId="7" borderId="10" xfId="0" applyFont="1" applyFill="1" applyBorder="1" applyAlignment="1">
      <alignment vertical="center" wrapText="1"/>
    </xf>
    <xf numFmtId="0" fontId="4" fillId="7" borderId="7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5" borderId="7" xfId="0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vertical="center" wrapText="1"/>
    </xf>
    <xf numFmtId="0" fontId="4" fillId="7" borderId="26" xfId="0" applyFont="1" applyFill="1" applyBorder="1" applyAlignment="1">
      <alignment vertical="center" wrapText="1"/>
    </xf>
    <xf numFmtId="0" fontId="4" fillId="7" borderId="22" xfId="0" applyFont="1" applyFill="1" applyBorder="1" applyAlignment="1">
      <alignment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4" borderId="3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6" borderId="35" xfId="0" applyNumberFormat="1" applyFont="1" applyFill="1" applyBorder="1" applyAlignment="1">
      <alignment horizontal="center" vertical="center" wrapText="1"/>
    </xf>
    <xf numFmtId="0" fontId="3" fillId="6" borderId="36" xfId="0" applyNumberFormat="1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2" borderId="10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 2" xfId="21"/>
    <cellStyle name="Hypertextový odkaz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M18"/>
  <sheetViews>
    <sheetView zoomScale="85" zoomScaleNormal="85" workbookViewId="0" topLeftCell="D4">
      <selection activeCell="L18" sqref="L18"/>
    </sheetView>
  </sheetViews>
  <sheetFormatPr defaultColWidth="9.140625" defaultRowHeight="15"/>
  <cols>
    <col min="1" max="1" width="9.140625" style="7" customWidth="1"/>
    <col min="2" max="2" width="29.00390625" style="7" customWidth="1"/>
    <col min="3" max="3" width="23.28125" style="7" customWidth="1"/>
    <col min="4" max="4" width="18.421875" style="7" customWidth="1"/>
    <col min="5" max="5" width="20.140625" style="7" customWidth="1"/>
    <col min="6" max="6" width="24.140625" style="7" customWidth="1"/>
    <col min="7" max="7" width="23.421875" style="7" customWidth="1"/>
    <col min="8" max="8" width="22.140625" style="7" customWidth="1"/>
    <col min="9" max="9" width="19.421875" style="7" customWidth="1"/>
    <col min="10" max="10" width="22.00390625" style="7" customWidth="1"/>
    <col min="11" max="11" width="23.28125" style="7" customWidth="1"/>
    <col min="12" max="12" width="23.421875" style="7" customWidth="1"/>
    <col min="13" max="16384" width="9.140625" style="7" customWidth="1"/>
  </cols>
  <sheetData>
    <row r="3" spans="2:3" ht="15.6">
      <c r="B3" s="13" t="s">
        <v>40</v>
      </c>
      <c r="C3" s="13"/>
    </row>
    <row r="5" ht="15">
      <c r="B5" s="7" t="s">
        <v>42</v>
      </c>
    </row>
    <row r="6" ht="15">
      <c r="B6" s="7" t="s">
        <v>47</v>
      </c>
    </row>
    <row r="7" spans="2:10" s="14" customFormat="1" ht="15">
      <c r="B7" s="53" t="s">
        <v>48</v>
      </c>
      <c r="I7" s="8"/>
      <c r="J7" s="8"/>
    </row>
    <row r="8" spans="2:10" s="14" customFormat="1" ht="17.4">
      <c r="B8" s="54" t="s">
        <v>41</v>
      </c>
      <c r="C8" s="17"/>
      <c r="D8" s="17"/>
      <c r="E8" s="17"/>
      <c r="F8" s="17"/>
      <c r="I8" s="23"/>
      <c r="J8" s="23"/>
    </row>
    <row r="9" ht="15.6" thickBot="1"/>
    <row r="10" spans="2:13" ht="73.5" customHeight="1" thickBot="1">
      <c r="B10" s="38" t="s">
        <v>0</v>
      </c>
      <c r="C10" s="38" t="s">
        <v>19</v>
      </c>
      <c r="D10" s="38" t="s">
        <v>2</v>
      </c>
      <c r="E10" s="38" t="s">
        <v>12</v>
      </c>
      <c r="F10" s="38" t="s">
        <v>13</v>
      </c>
      <c r="G10" s="38" t="s">
        <v>35</v>
      </c>
      <c r="H10" s="19" t="s">
        <v>4</v>
      </c>
      <c r="I10" s="39" t="s">
        <v>9</v>
      </c>
      <c r="J10" s="39" t="s">
        <v>36</v>
      </c>
      <c r="K10" s="38" t="s">
        <v>33</v>
      </c>
      <c r="L10" s="38" t="s">
        <v>34</v>
      </c>
      <c r="M10" s="11"/>
    </row>
    <row r="11" spans="2:12" ht="45">
      <c r="B11" s="103" t="s">
        <v>11</v>
      </c>
      <c r="C11" s="34" t="s">
        <v>25</v>
      </c>
      <c r="D11" s="35" t="s">
        <v>3</v>
      </c>
      <c r="E11" s="36" t="s">
        <v>58</v>
      </c>
      <c r="F11" s="36" t="s">
        <v>57</v>
      </c>
      <c r="G11" s="37" t="s">
        <v>55</v>
      </c>
      <c r="H11" s="37" t="s">
        <v>5</v>
      </c>
      <c r="I11" s="41" t="s">
        <v>8</v>
      </c>
      <c r="J11" s="78" t="s">
        <v>107</v>
      </c>
      <c r="K11" s="46"/>
      <c r="L11" s="18"/>
    </row>
    <row r="12" spans="2:12" ht="30">
      <c r="B12" s="79" t="s">
        <v>15</v>
      </c>
      <c r="C12" s="30" t="s">
        <v>26</v>
      </c>
      <c r="D12" s="32" t="s">
        <v>3</v>
      </c>
      <c r="E12" s="36" t="s">
        <v>58</v>
      </c>
      <c r="F12" s="36" t="s">
        <v>57</v>
      </c>
      <c r="G12" s="37" t="s">
        <v>55</v>
      </c>
      <c r="H12" s="27" t="s">
        <v>60</v>
      </c>
      <c r="I12" s="42" t="s">
        <v>59</v>
      </c>
      <c r="J12" s="77" t="s">
        <v>110</v>
      </c>
      <c r="K12" s="47"/>
      <c r="L12" s="15"/>
    </row>
    <row r="13" spans="2:12" ht="30">
      <c r="B13" s="79" t="s">
        <v>38</v>
      </c>
      <c r="C13" s="30" t="s">
        <v>105</v>
      </c>
      <c r="D13" s="32" t="s">
        <v>3</v>
      </c>
      <c r="E13" s="36" t="s">
        <v>58</v>
      </c>
      <c r="F13" s="36" t="s">
        <v>72</v>
      </c>
      <c r="G13" s="37" t="s">
        <v>55</v>
      </c>
      <c r="H13" s="27" t="s">
        <v>61</v>
      </c>
      <c r="I13" s="42" t="s">
        <v>71</v>
      </c>
      <c r="J13" s="78" t="s">
        <v>109</v>
      </c>
      <c r="K13" s="47"/>
      <c r="L13" s="15"/>
    </row>
    <row r="14" spans="2:12" ht="30">
      <c r="B14" s="33" t="s">
        <v>16</v>
      </c>
      <c r="C14" s="30" t="s">
        <v>67</v>
      </c>
      <c r="D14" s="28" t="s">
        <v>3</v>
      </c>
      <c r="E14" s="32" t="s">
        <v>7</v>
      </c>
      <c r="F14" s="36" t="s">
        <v>57</v>
      </c>
      <c r="G14" s="37" t="s">
        <v>7</v>
      </c>
      <c r="H14" s="29" t="s">
        <v>53</v>
      </c>
      <c r="I14" s="78">
        <v>10</v>
      </c>
      <c r="J14" s="78" t="s">
        <v>108</v>
      </c>
      <c r="K14" s="47"/>
      <c r="L14" s="15"/>
    </row>
    <row r="15" spans="2:12" ht="45">
      <c r="B15" s="83" t="s">
        <v>1</v>
      </c>
      <c r="C15" s="99" t="s">
        <v>32</v>
      </c>
      <c r="D15" s="28" t="s">
        <v>3</v>
      </c>
      <c r="E15" s="32" t="s">
        <v>7</v>
      </c>
      <c r="F15" s="26" t="s">
        <v>57</v>
      </c>
      <c r="G15" s="26" t="s">
        <v>7</v>
      </c>
      <c r="H15" s="88" t="s">
        <v>20</v>
      </c>
      <c r="I15" s="78" t="s">
        <v>7</v>
      </c>
      <c r="J15" s="78" t="s">
        <v>107</v>
      </c>
      <c r="K15" s="47"/>
      <c r="L15" s="15"/>
    </row>
    <row r="16" spans="2:12" s="80" customFormat="1" ht="52.5" customHeight="1" thickBot="1">
      <c r="B16" s="79" t="s">
        <v>23</v>
      </c>
      <c r="C16" s="30" t="s">
        <v>29</v>
      </c>
      <c r="D16" s="32" t="s">
        <v>3</v>
      </c>
      <c r="E16" s="36" t="s">
        <v>58</v>
      </c>
      <c r="F16" s="36" t="s">
        <v>57</v>
      </c>
      <c r="G16" s="37" t="s">
        <v>56</v>
      </c>
      <c r="H16" s="27" t="s">
        <v>6</v>
      </c>
      <c r="I16" s="42" t="s">
        <v>37</v>
      </c>
      <c r="J16" s="110" t="s">
        <v>106</v>
      </c>
      <c r="K16" s="131"/>
      <c r="L16" s="132"/>
    </row>
    <row r="17" spans="2:12" ht="15.6" thickBot="1">
      <c r="B17" s="128" t="s">
        <v>49</v>
      </c>
      <c r="C17" s="129"/>
      <c r="D17" s="129"/>
      <c r="E17" s="129"/>
      <c r="F17" s="129"/>
      <c r="G17" s="129"/>
      <c r="H17" s="130"/>
      <c r="I17" s="9"/>
      <c r="J17" s="9"/>
      <c r="K17" s="12">
        <f>SUM(K11,K12,K13,K14,K15,K16)</f>
        <v>0</v>
      </c>
      <c r="L17" s="12">
        <f>SUM(L11,L12,L13,L14,L15,L16)</f>
        <v>0</v>
      </c>
    </row>
    <row r="18" spans="2:12" ht="15.6">
      <c r="B18" s="5"/>
      <c r="C18" s="10"/>
      <c r="D18" s="1"/>
      <c r="E18" s="1"/>
      <c r="F18" s="1"/>
      <c r="G18" s="1"/>
      <c r="H18" s="1"/>
      <c r="I18" s="9"/>
      <c r="J18" s="9"/>
      <c r="K18" s="1"/>
      <c r="L18" s="11"/>
    </row>
  </sheetData>
  <mergeCells count="1">
    <mergeCell ref="B17:H17"/>
  </mergeCells>
  <printOptions/>
  <pageMargins left="0.7" right="0.7" top="0.787401575" bottom="0.787401575" header="0.3" footer="0.3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AF33"/>
  <sheetViews>
    <sheetView zoomScale="80" zoomScaleNormal="80" workbookViewId="0" topLeftCell="V31">
      <selection activeCell="C1" sqref="C1"/>
    </sheetView>
  </sheetViews>
  <sheetFormatPr defaultColWidth="9.140625" defaultRowHeight="15"/>
  <cols>
    <col min="1" max="1" width="9.140625" style="14" customWidth="1"/>
    <col min="2" max="2" width="61.8515625" style="14" customWidth="1"/>
    <col min="3" max="3" width="57.28125" style="14" bestFit="1" customWidth="1"/>
    <col min="4" max="4" width="22.421875" style="14" bestFit="1" customWidth="1"/>
    <col min="5" max="5" width="21.28125" style="14" customWidth="1"/>
    <col min="6" max="6" width="23.28125" style="14" customWidth="1"/>
    <col min="7" max="7" width="17.140625" style="14" customWidth="1"/>
    <col min="8" max="8" width="16.8515625" style="8" customWidth="1"/>
    <col min="9" max="9" width="16.421875" style="8" bestFit="1" customWidth="1"/>
    <col min="10" max="10" width="16.28125" style="14" bestFit="1" customWidth="1"/>
    <col min="11" max="11" width="19.421875" style="14" customWidth="1"/>
    <col min="12" max="12" width="19.7109375" style="14" bestFit="1" customWidth="1"/>
    <col min="13" max="13" width="18.7109375" style="14" customWidth="1"/>
    <col min="14" max="14" width="19.7109375" style="14" bestFit="1" customWidth="1"/>
    <col min="15" max="15" width="19.28125" style="14" customWidth="1"/>
    <col min="16" max="18" width="19.421875" style="14" customWidth="1"/>
    <col min="19" max="19" width="19.28125" style="14" customWidth="1"/>
    <col min="20" max="20" width="19.421875" style="14" customWidth="1"/>
    <col min="21" max="21" width="20.421875" style="14" customWidth="1"/>
    <col min="22" max="23" width="19.140625" style="14" customWidth="1"/>
    <col min="24" max="24" width="20.140625" style="14" customWidth="1"/>
    <col min="25" max="25" width="21.140625" style="14" customWidth="1"/>
    <col min="26" max="26" width="20.00390625" style="14" customWidth="1"/>
    <col min="27" max="28" width="19.8515625" style="14" customWidth="1"/>
    <col min="29" max="29" width="18.421875" style="14" customWidth="1"/>
    <col min="30" max="30" width="20.28125" style="14" customWidth="1"/>
    <col min="31" max="31" width="20.140625" style="14" customWidth="1"/>
    <col min="32" max="32" width="19.7109375" style="14" customWidth="1"/>
    <col min="33" max="16384" width="9.140625" style="14" customWidth="1"/>
  </cols>
  <sheetData>
    <row r="2" ht="15.6">
      <c r="B2" s="52" t="s">
        <v>111</v>
      </c>
    </row>
    <row r="3" ht="15.6">
      <c r="B3" s="2"/>
    </row>
    <row r="4" ht="15.6">
      <c r="B4" s="13" t="s">
        <v>45</v>
      </c>
    </row>
    <row r="5" spans="2:9" ht="18">
      <c r="B5" s="6" t="s">
        <v>14</v>
      </c>
      <c r="C5" s="17"/>
      <c r="D5" s="17"/>
      <c r="E5" s="17"/>
      <c r="H5" s="23"/>
      <c r="I5" s="23"/>
    </row>
    <row r="6" spans="2:9" ht="15.6">
      <c r="B6" s="6" t="s">
        <v>10</v>
      </c>
      <c r="C6" s="16"/>
      <c r="D6" s="17"/>
      <c r="E6" s="17"/>
      <c r="H6" s="23"/>
      <c r="I6" s="23"/>
    </row>
    <row r="7" spans="2:9" ht="15.6">
      <c r="B7" s="52" t="s">
        <v>50</v>
      </c>
      <c r="C7" s="16"/>
      <c r="D7" s="17"/>
      <c r="E7" s="17"/>
      <c r="H7" s="23"/>
      <c r="I7" s="23"/>
    </row>
    <row r="8" spans="2:9" ht="15.6">
      <c r="B8" s="52"/>
      <c r="C8" s="16"/>
      <c r="D8" s="17"/>
      <c r="E8" s="17"/>
      <c r="H8" s="23"/>
      <c r="I8" s="23"/>
    </row>
    <row r="9" ht="16.2" thickBot="1">
      <c r="B9" s="3"/>
    </row>
    <row r="10" spans="2:32" s="4" customFormat="1" ht="90" customHeight="1" thickBot="1">
      <c r="B10" s="38" t="s">
        <v>0</v>
      </c>
      <c r="C10" s="38" t="s">
        <v>19</v>
      </c>
      <c r="D10" s="38" t="s">
        <v>2</v>
      </c>
      <c r="E10" s="38" t="s">
        <v>12</v>
      </c>
      <c r="F10" s="38" t="s">
        <v>13</v>
      </c>
      <c r="G10" s="38" t="s">
        <v>35</v>
      </c>
      <c r="H10" s="19" t="s">
        <v>4</v>
      </c>
      <c r="I10" s="39" t="s">
        <v>9</v>
      </c>
      <c r="J10" s="39" t="s">
        <v>24</v>
      </c>
      <c r="K10" s="20" t="s">
        <v>93</v>
      </c>
      <c r="L10" s="20" t="s">
        <v>94</v>
      </c>
      <c r="M10" s="20" t="s">
        <v>73</v>
      </c>
      <c r="N10" s="38" t="s">
        <v>74</v>
      </c>
      <c r="O10" s="20" t="s">
        <v>75</v>
      </c>
      <c r="P10" s="38" t="s">
        <v>76</v>
      </c>
      <c r="Q10" s="20" t="s">
        <v>77</v>
      </c>
      <c r="R10" s="38" t="s">
        <v>78</v>
      </c>
      <c r="S10" s="20" t="s">
        <v>79</v>
      </c>
      <c r="T10" s="38" t="s">
        <v>80</v>
      </c>
      <c r="U10" s="20" t="s">
        <v>81</v>
      </c>
      <c r="V10" s="38" t="s">
        <v>82</v>
      </c>
      <c r="W10" s="20" t="s">
        <v>83</v>
      </c>
      <c r="X10" s="38" t="s">
        <v>84</v>
      </c>
      <c r="Y10" s="20" t="s">
        <v>85</v>
      </c>
      <c r="Z10" s="38" t="s">
        <v>86</v>
      </c>
      <c r="AA10" s="20" t="s">
        <v>87</v>
      </c>
      <c r="AB10" s="38" t="s">
        <v>88</v>
      </c>
      <c r="AC10" s="20" t="s">
        <v>89</v>
      </c>
      <c r="AD10" s="38" t="s">
        <v>90</v>
      </c>
      <c r="AE10" s="20" t="s">
        <v>91</v>
      </c>
      <c r="AF10" s="38" t="s">
        <v>92</v>
      </c>
    </row>
    <row r="11" spans="2:32" ht="30">
      <c r="B11" s="103" t="s">
        <v>11</v>
      </c>
      <c r="C11" s="34" t="s">
        <v>25</v>
      </c>
      <c r="D11" s="35" t="s">
        <v>3</v>
      </c>
      <c r="E11" s="36" t="s">
        <v>58</v>
      </c>
      <c r="F11" s="36" t="s">
        <v>57</v>
      </c>
      <c r="G11" s="37" t="s">
        <v>55</v>
      </c>
      <c r="H11" s="37" t="s">
        <v>5</v>
      </c>
      <c r="I11" s="41" t="s">
        <v>8</v>
      </c>
      <c r="J11" s="40">
        <v>50</v>
      </c>
      <c r="K11" s="24"/>
      <c r="L11" s="18"/>
      <c r="M11" s="43"/>
      <c r="N11" s="21"/>
      <c r="O11" s="43"/>
      <c r="P11" s="21"/>
      <c r="Q11" s="55"/>
      <c r="R11" s="21"/>
      <c r="S11" s="43"/>
      <c r="T11" s="74"/>
      <c r="U11" s="43"/>
      <c r="V11" s="74"/>
      <c r="W11" s="43"/>
      <c r="X11" s="74"/>
      <c r="Y11" s="43"/>
      <c r="Z11" s="74"/>
      <c r="AA11" s="43"/>
      <c r="AB11" s="74"/>
      <c r="AC11" s="43"/>
      <c r="AD11" s="74"/>
      <c r="AE11" s="43"/>
      <c r="AF11" s="101"/>
    </row>
    <row r="12" spans="2:32" ht="30">
      <c r="B12" s="79" t="s">
        <v>11</v>
      </c>
      <c r="C12" s="34" t="s">
        <v>25</v>
      </c>
      <c r="D12" s="32" t="s">
        <v>3</v>
      </c>
      <c r="E12" s="36" t="s">
        <v>58</v>
      </c>
      <c r="F12" s="36" t="s">
        <v>57</v>
      </c>
      <c r="G12" s="37" t="s">
        <v>55</v>
      </c>
      <c r="H12" s="27" t="s">
        <v>5</v>
      </c>
      <c r="I12" s="42" t="s">
        <v>22</v>
      </c>
      <c r="J12" s="41">
        <v>50</v>
      </c>
      <c r="K12" s="25"/>
      <c r="L12" s="15"/>
      <c r="M12" s="44"/>
      <c r="N12" s="22"/>
      <c r="O12" s="44"/>
      <c r="P12" s="22"/>
      <c r="Q12" s="56"/>
      <c r="R12" s="22"/>
      <c r="S12" s="44"/>
      <c r="T12" s="45"/>
      <c r="U12" s="44"/>
      <c r="V12" s="45"/>
      <c r="W12" s="44"/>
      <c r="X12" s="45"/>
      <c r="Y12" s="44"/>
      <c r="Z12" s="45"/>
      <c r="AA12" s="44"/>
      <c r="AB12" s="45"/>
      <c r="AC12" s="44"/>
      <c r="AD12" s="45"/>
      <c r="AE12" s="44"/>
      <c r="AF12" s="15"/>
    </row>
    <row r="13" spans="2:32" ht="30">
      <c r="B13" s="79" t="s">
        <v>11</v>
      </c>
      <c r="C13" s="34" t="s">
        <v>25</v>
      </c>
      <c r="D13" s="32" t="s">
        <v>3</v>
      </c>
      <c r="E13" s="36" t="s">
        <v>58</v>
      </c>
      <c r="F13" s="36" t="s">
        <v>57</v>
      </c>
      <c r="G13" s="37" t="s">
        <v>55</v>
      </c>
      <c r="H13" s="27" t="s">
        <v>6</v>
      </c>
      <c r="I13" s="42" t="s">
        <v>37</v>
      </c>
      <c r="J13" s="41">
        <v>50</v>
      </c>
      <c r="K13" s="25"/>
      <c r="L13" s="15"/>
      <c r="M13" s="44"/>
      <c r="N13" s="22"/>
      <c r="O13" s="44"/>
      <c r="P13" s="22"/>
      <c r="Q13" s="56"/>
      <c r="R13" s="22"/>
      <c r="S13" s="44"/>
      <c r="T13" s="45"/>
      <c r="U13" s="44"/>
      <c r="V13" s="45"/>
      <c r="W13" s="44"/>
      <c r="X13" s="45"/>
      <c r="Y13" s="44"/>
      <c r="Z13" s="45"/>
      <c r="AA13" s="44"/>
      <c r="AB13" s="45"/>
      <c r="AC13" s="44"/>
      <c r="AD13" s="45"/>
      <c r="AE13" s="44"/>
      <c r="AF13" s="15"/>
    </row>
    <row r="14" spans="2:32" ht="30">
      <c r="B14" s="79" t="s">
        <v>15</v>
      </c>
      <c r="C14" s="30" t="s">
        <v>26</v>
      </c>
      <c r="D14" s="32" t="s">
        <v>3</v>
      </c>
      <c r="E14" s="36" t="s">
        <v>58</v>
      </c>
      <c r="F14" s="36" t="s">
        <v>57</v>
      </c>
      <c r="G14" s="37" t="s">
        <v>55</v>
      </c>
      <c r="H14" s="27" t="s">
        <v>5</v>
      </c>
      <c r="I14" s="42" t="s">
        <v>8</v>
      </c>
      <c r="J14" s="42">
        <v>50</v>
      </c>
      <c r="K14" s="25"/>
      <c r="L14" s="15"/>
      <c r="M14" s="44"/>
      <c r="N14" s="22"/>
      <c r="O14" s="44"/>
      <c r="P14" s="22"/>
      <c r="Q14" s="56"/>
      <c r="R14" s="22"/>
      <c r="S14" s="44"/>
      <c r="T14" s="45"/>
      <c r="U14" s="44"/>
      <c r="V14" s="45"/>
      <c r="W14" s="44"/>
      <c r="X14" s="45"/>
      <c r="Y14" s="44"/>
      <c r="Z14" s="45"/>
      <c r="AA14" s="44"/>
      <c r="AB14" s="45"/>
      <c r="AC14" s="44"/>
      <c r="AD14" s="45"/>
      <c r="AE14" s="44"/>
      <c r="AF14" s="15"/>
    </row>
    <row r="15" spans="2:32" ht="30">
      <c r="B15" s="79" t="s">
        <v>15</v>
      </c>
      <c r="C15" s="30" t="s">
        <v>26</v>
      </c>
      <c r="D15" s="32" t="s">
        <v>3</v>
      </c>
      <c r="E15" s="36" t="s">
        <v>58</v>
      </c>
      <c r="F15" s="36" t="s">
        <v>57</v>
      </c>
      <c r="G15" s="37" t="s">
        <v>55</v>
      </c>
      <c r="H15" s="27" t="s">
        <v>60</v>
      </c>
      <c r="I15" s="42" t="s">
        <v>59</v>
      </c>
      <c r="J15" s="42">
        <v>10</v>
      </c>
      <c r="K15" s="25"/>
      <c r="L15" s="15"/>
      <c r="M15" s="44"/>
      <c r="N15" s="22"/>
      <c r="O15" s="44"/>
      <c r="P15" s="22"/>
      <c r="Q15" s="56"/>
      <c r="R15" s="22"/>
      <c r="S15" s="44"/>
      <c r="T15" s="45"/>
      <c r="U15" s="44"/>
      <c r="V15" s="45"/>
      <c r="W15" s="44"/>
      <c r="X15" s="45"/>
      <c r="Y15" s="44"/>
      <c r="Z15" s="45"/>
      <c r="AA15" s="44"/>
      <c r="AB15" s="45"/>
      <c r="AC15" s="44"/>
      <c r="AD15" s="45"/>
      <c r="AE15" s="44"/>
      <c r="AF15" s="15"/>
    </row>
    <row r="16" spans="2:32" ht="30">
      <c r="B16" s="79" t="s">
        <v>18</v>
      </c>
      <c r="C16" s="30" t="s">
        <v>27</v>
      </c>
      <c r="D16" s="32" t="s">
        <v>3</v>
      </c>
      <c r="E16" s="36" t="s">
        <v>58</v>
      </c>
      <c r="F16" s="36" t="s">
        <v>57</v>
      </c>
      <c r="G16" s="37" t="s">
        <v>55</v>
      </c>
      <c r="H16" s="27" t="s">
        <v>5</v>
      </c>
      <c r="I16" s="42" t="s">
        <v>8</v>
      </c>
      <c r="J16" s="42">
        <v>50</v>
      </c>
      <c r="K16" s="25"/>
      <c r="L16" s="15"/>
      <c r="M16" s="44"/>
      <c r="N16" s="22"/>
      <c r="O16" s="44"/>
      <c r="P16" s="22"/>
      <c r="Q16" s="56"/>
      <c r="R16" s="22"/>
      <c r="S16" s="44"/>
      <c r="T16" s="45"/>
      <c r="U16" s="44"/>
      <c r="V16" s="45"/>
      <c r="W16" s="44"/>
      <c r="X16" s="45"/>
      <c r="Y16" s="44"/>
      <c r="Z16" s="45"/>
      <c r="AA16" s="44"/>
      <c r="AB16" s="45"/>
      <c r="AC16" s="44"/>
      <c r="AD16" s="45"/>
      <c r="AE16" s="44"/>
      <c r="AF16" s="15"/>
    </row>
    <row r="17" spans="2:32" ht="30">
      <c r="B17" s="79" t="s">
        <v>18</v>
      </c>
      <c r="C17" s="30" t="s">
        <v>27</v>
      </c>
      <c r="D17" s="32" t="s">
        <v>3</v>
      </c>
      <c r="E17" s="36" t="s">
        <v>58</v>
      </c>
      <c r="F17" s="36" t="s">
        <v>57</v>
      </c>
      <c r="G17" s="37" t="s">
        <v>55</v>
      </c>
      <c r="H17" s="27" t="s">
        <v>61</v>
      </c>
      <c r="I17" s="42" t="s">
        <v>59</v>
      </c>
      <c r="J17" s="42">
        <v>10</v>
      </c>
      <c r="K17" s="25"/>
      <c r="L17" s="15"/>
      <c r="M17" s="44"/>
      <c r="N17" s="22"/>
      <c r="O17" s="44"/>
      <c r="P17" s="22"/>
      <c r="Q17" s="56"/>
      <c r="R17" s="22"/>
      <c r="S17" s="44"/>
      <c r="T17" s="45"/>
      <c r="U17" s="44"/>
      <c r="V17" s="45"/>
      <c r="W17" s="44"/>
      <c r="X17" s="45"/>
      <c r="Y17" s="44"/>
      <c r="Z17" s="45"/>
      <c r="AA17" s="44"/>
      <c r="AB17" s="45"/>
      <c r="AC17" s="44"/>
      <c r="AD17" s="45"/>
      <c r="AE17" s="44"/>
      <c r="AF17" s="15"/>
    </row>
    <row r="18" spans="2:32" ht="30">
      <c r="B18" s="79" t="s">
        <v>21</v>
      </c>
      <c r="C18" s="30" t="s">
        <v>28</v>
      </c>
      <c r="D18" s="32" t="s">
        <v>3</v>
      </c>
      <c r="E18" s="36" t="s">
        <v>58</v>
      </c>
      <c r="F18" s="36" t="s">
        <v>57</v>
      </c>
      <c r="G18" s="37" t="s">
        <v>55</v>
      </c>
      <c r="H18" s="27" t="s">
        <v>5</v>
      </c>
      <c r="I18" s="42" t="s">
        <v>8</v>
      </c>
      <c r="J18" s="42">
        <v>50</v>
      </c>
      <c r="K18" s="25"/>
      <c r="L18" s="15"/>
      <c r="M18" s="44"/>
      <c r="N18" s="22"/>
      <c r="O18" s="44"/>
      <c r="P18" s="22"/>
      <c r="Q18" s="56"/>
      <c r="R18" s="22"/>
      <c r="S18" s="44"/>
      <c r="T18" s="45"/>
      <c r="U18" s="44"/>
      <c r="V18" s="45"/>
      <c r="W18" s="44"/>
      <c r="X18" s="45"/>
      <c r="Y18" s="44"/>
      <c r="Z18" s="45"/>
      <c r="AA18" s="44"/>
      <c r="AB18" s="45"/>
      <c r="AC18" s="44"/>
      <c r="AD18" s="45"/>
      <c r="AE18" s="44"/>
      <c r="AF18" s="15"/>
    </row>
    <row r="19" spans="2:32" ht="30">
      <c r="B19" s="79" t="s">
        <v>21</v>
      </c>
      <c r="C19" s="30" t="s">
        <v>28</v>
      </c>
      <c r="D19" s="32" t="s">
        <v>3</v>
      </c>
      <c r="E19" s="36" t="s">
        <v>58</v>
      </c>
      <c r="F19" s="36" t="s">
        <v>57</v>
      </c>
      <c r="G19" s="37" t="s">
        <v>55</v>
      </c>
      <c r="H19" s="27" t="s">
        <v>5</v>
      </c>
      <c r="I19" s="42" t="s">
        <v>62</v>
      </c>
      <c r="J19" s="42">
        <v>50</v>
      </c>
      <c r="K19" s="25"/>
      <c r="L19" s="15"/>
      <c r="M19" s="44"/>
      <c r="N19" s="22"/>
      <c r="O19" s="44"/>
      <c r="P19" s="22"/>
      <c r="Q19" s="56"/>
      <c r="R19" s="22"/>
      <c r="S19" s="44"/>
      <c r="T19" s="45"/>
      <c r="U19" s="44"/>
      <c r="V19" s="45"/>
      <c r="W19" s="44"/>
      <c r="X19" s="45"/>
      <c r="Y19" s="44"/>
      <c r="Z19" s="45"/>
      <c r="AA19" s="44"/>
      <c r="AB19" s="45"/>
      <c r="AC19" s="44"/>
      <c r="AD19" s="45"/>
      <c r="AE19" s="44"/>
      <c r="AF19" s="15"/>
    </row>
    <row r="20" spans="2:32" ht="30">
      <c r="B20" s="79" t="s">
        <v>38</v>
      </c>
      <c r="C20" s="30" t="s">
        <v>105</v>
      </c>
      <c r="D20" s="32" t="s">
        <v>3</v>
      </c>
      <c r="E20" s="36" t="s">
        <v>58</v>
      </c>
      <c r="F20" s="36" t="s">
        <v>72</v>
      </c>
      <c r="G20" s="37" t="s">
        <v>55</v>
      </c>
      <c r="H20" s="27" t="s">
        <v>61</v>
      </c>
      <c r="I20" s="42" t="s">
        <v>71</v>
      </c>
      <c r="J20" s="42">
        <v>20</v>
      </c>
      <c r="K20" s="25"/>
      <c r="L20" s="15"/>
      <c r="M20" s="44"/>
      <c r="N20" s="22"/>
      <c r="O20" s="44"/>
      <c r="P20" s="22"/>
      <c r="Q20" s="56"/>
      <c r="R20" s="22"/>
      <c r="S20" s="44"/>
      <c r="T20" s="45"/>
      <c r="U20" s="44"/>
      <c r="V20" s="45"/>
      <c r="W20" s="44"/>
      <c r="X20" s="45"/>
      <c r="Y20" s="44"/>
      <c r="Z20" s="45"/>
      <c r="AA20" s="44"/>
      <c r="AB20" s="45"/>
      <c r="AC20" s="44"/>
      <c r="AD20" s="45"/>
      <c r="AE20" s="44"/>
      <c r="AF20" s="15"/>
    </row>
    <row r="21" spans="2:32" ht="60">
      <c r="B21" s="79" t="s">
        <v>23</v>
      </c>
      <c r="C21" s="30" t="s">
        <v>29</v>
      </c>
      <c r="D21" s="32" t="s">
        <v>3</v>
      </c>
      <c r="E21" s="36" t="s">
        <v>58</v>
      </c>
      <c r="F21" s="36" t="s">
        <v>57</v>
      </c>
      <c r="G21" s="37" t="s">
        <v>56</v>
      </c>
      <c r="H21" s="27" t="s">
        <v>6</v>
      </c>
      <c r="I21" s="42" t="s">
        <v>37</v>
      </c>
      <c r="J21" s="42">
        <v>10</v>
      </c>
      <c r="K21" s="25"/>
      <c r="L21" s="15"/>
      <c r="M21" s="44"/>
      <c r="N21" s="22"/>
      <c r="O21" s="44"/>
      <c r="P21" s="22"/>
      <c r="Q21" s="56"/>
      <c r="R21" s="22"/>
      <c r="S21" s="44"/>
      <c r="T21" s="45"/>
      <c r="U21" s="44"/>
      <c r="V21" s="45"/>
      <c r="W21" s="44"/>
      <c r="X21" s="45"/>
      <c r="Y21" s="44"/>
      <c r="Z21" s="45"/>
      <c r="AA21" s="44"/>
      <c r="AB21" s="45"/>
      <c r="AC21" s="44"/>
      <c r="AD21" s="45"/>
      <c r="AE21" s="44"/>
      <c r="AF21" s="15"/>
    </row>
    <row r="22" spans="2:32" ht="15.6">
      <c r="B22" s="63"/>
      <c r="C22" s="64"/>
      <c r="D22" s="71"/>
      <c r="E22" s="70"/>
      <c r="F22" s="70"/>
      <c r="G22" s="72"/>
      <c r="H22" s="72"/>
      <c r="I22" s="65"/>
      <c r="J22" s="65"/>
      <c r="K22" s="66"/>
      <c r="L22" s="73"/>
      <c r="M22" s="67"/>
      <c r="N22" s="67"/>
      <c r="O22" s="67"/>
      <c r="P22" s="67"/>
      <c r="Q22" s="67"/>
      <c r="R22" s="67"/>
      <c r="S22" s="67"/>
      <c r="T22" s="68"/>
      <c r="U22" s="66"/>
      <c r="V22" s="73"/>
      <c r="W22" s="67"/>
      <c r="X22" s="67"/>
      <c r="Y22" s="67"/>
      <c r="Z22" s="67"/>
      <c r="AA22" s="67"/>
      <c r="AB22" s="67"/>
      <c r="AC22" s="67"/>
      <c r="AD22" s="68"/>
      <c r="AE22" s="67"/>
      <c r="AF22" s="73"/>
    </row>
    <row r="23" spans="2:32" ht="30">
      <c r="B23" s="31" t="s">
        <v>16</v>
      </c>
      <c r="C23" s="34" t="s">
        <v>25</v>
      </c>
      <c r="D23" s="32" t="s">
        <v>3</v>
      </c>
      <c r="E23" s="32" t="s">
        <v>7</v>
      </c>
      <c r="F23" s="36" t="s">
        <v>57</v>
      </c>
      <c r="G23" s="37" t="s">
        <v>7</v>
      </c>
      <c r="H23" s="27" t="s">
        <v>7</v>
      </c>
      <c r="I23" s="78">
        <v>2</v>
      </c>
      <c r="J23" s="78">
        <v>100</v>
      </c>
      <c r="K23" s="25"/>
      <c r="L23" s="15"/>
      <c r="M23" s="44"/>
      <c r="N23" s="22"/>
      <c r="O23" s="44"/>
      <c r="P23" s="22"/>
      <c r="Q23" s="56"/>
      <c r="R23" s="22"/>
      <c r="S23" s="44"/>
      <c r="T23" s="45"/>
      <c r="U23" s="25"/>
      <c r="V23" s="15"/>
      <c r="W23" s="44"/>
      <c r="X23" s="22"/>
      <c r="Y23" s="44"/>
      <c r="Z23" s="22"/>
      <c r="AA23" s="56"/>
      <c r="AB23" s="22"/>
      <c r="AC23" s="44"/>
      <c r="AD23" s="45"/>
      <c r="AE23" s="44"/>
      <c r="AF23" s="15"/>
    </row>
    <row r="24" spans="2:32" ht="30">
      <c r="B24" s="33" t="s">
        <v>16</v>
      </c>
      <c r="C24" s="30" t="s">
        <v>63</v>
      </c>
      <c r="D24" s="28" t="s">
        <v>3</v>
      </c>
      <c r="E24" s="32" t="s">
        <v>7</v>
      </c>
      <c r="F24" s="36" t="s">
        <v>57</v>
      </c>
      <c r="G24" s="37" t="s">
        <v>7</v>
      </c>
      <c r="H24" s="29" t="s">
        <v>64</v>
      </c>
      <c r="I24" s="78">
        <v>4</v>
      </c>
      <c r="J24" s="78">
        <v>100</v>
      </c>
      <c r="K24" s="25"/>
      <c r="L24" s="15"/>
      <c r="M24" s="44"/>
      <c r="N24" s="22"/>
      <c r="O24" s="44"/>
      <c r="P24" s="22"/>
      <c r="Q24" s="56"/>
      <c r="R24" s="22"/>
      <c r="S24" s="44"/>
      <c r="T24" s="45"/>
      <c r="U24" s="25"/>
      <c r="V24" s="15"/>
      <c r="W24" s="44"/>
      <c r="X24" s="22"/>
      <c r="Y24" s="44"/>
      <c r="Z24" s="22"/>
      <c r="AA24" s="56"/>
      <c r="AB24" s="22"/>
      <c r="AC24" s="44"/>
      <c r="AD24" s="45"/>
      <c r="AE24" s="44"/>
      <c r="AF24" s="15"/>
    </row>
    <row r="25" spans="2:32" ht="35.1" customHeight="1">
      <c r="B25" s="33" t="s">
        <v>16</v>
      </c>
      <c r="C25" s="30" t="s">
        <v>30</v>
      </c>
      <c r="D25" s="28" t="s">
        <v>3</v>
      </c>
      <c r="E25" s="32" t="s">
        <v>7</v>
      </c>
      <c r="F25" s="36" t="s">
        <v>57</v>
      </c>
      <c r="G25" s="37" t="s">
        <v>7</v>
      </c>
      <c r="H25" s="29" t="s">
        <v>17</v>
      </c>
      <c r="I25" s="78">
        <v>6</v>
      </c>
      <c r="J25" s="78">
        <v>100</v>
      </c>
      <c r="K25" s="25"/>
      <c r="L25" s="15"/>
      <c r="M25" s="44"/>
      <c r="N25" s="22"/>
      <c r="O25" s="44"/>
      <c r="P25" s="22"/>
      <c r="Q25" s="56"/>
      <c r="R25" s="22"/>
      <c r="S25" s="44"/>
      <c r="T25" s="45"/>
      <c r="U25" s="25"/>
      <c r="V25" s="15"/>
      <c r="W25" s="44"/>
      <c r="X25" s="22"/>
      <c r="Y25" s="44"/>
      <c r="Z25" s="22"/>
      <c r="AA25" s="56"/>
      <c r="AB25" s="22"/>
      <c r="AC25" s="44"/>
      <c r="AD25" s="45"/>
      <c r="AE25" s="44"/>
      <c r="AF25" s="15"/>
    </row>
    <row r="26" spans="2:32" ht="30">
      <c r="B26" s="33" t="s">
        <v>16</v>
      </c>
      <c r="C26" s="30" t="s">
        <v>65</v>
      </c>
      <c r="D26" s="28" t="s">
        <v>3</v>
      </c>
      <c r="E26" s="32" t="s">
        <v>7</v>
      </c>
      <c r="F26" s="36" t="s">
        <v>57</v>
      </c>
      <c r="G26" s="37" t="s">
        <v>7</v>
      </c>
      <c r="H26" s="29" t="s">
        <v>66</v>
      </c>
      <c r="I26" s="78">
        <v>8</v>
      </c>
      <c r="J26" s="78">
        <v>50</v>
      </c>
      <c r="K26" s="48"/>
      <c r="L26" s="49"/>
      <c r="M26" s="50"/>
      <c r="N26" s="51"/>
      <c r="O26" s="50"/>
      <c r="P26" s="51"/>
      <c r="Q26" s="57"/>
      <c r="R26" s="51"/>
      <c r="S26" s="44"/>
      <c r="T26" s="45"/>
      <c r="U26" s="48"/>
      <c r="V26" s="49"/>
      <c r="W26" s="50"/>
      <c r="X26" s="51"/>
      <c r="Y26" s="50"/>
      <c r="Z26" s="51"/>
      <c r="AA26" s="57"/>
      <c r="AB26" s="51"/>
      <c r="AC26" s="44"/>
      <c r="AD26" s="45"/>
      <c r="AE26" s="44"/>
      <c r="AF26" s="15"/>
    </row>
    <row r="27" spans="2:32" ht="30">
      <c r="B27" s="33" t="s">
        <v>16</v>
      </c>
      <c r="C27" s="30" t="s">
        <v>67</v>
      </c>
      <c r="D27" s="28" t="s">
        <v>3</v>
      </c>
      <c r="E27" s="32" t="s">
        <v>7</v>
      </c>
      <c r="F27" s="36" t="s">
        <v>57</v>
      </c>
      <c r="G27" s="37" t="s">
        <v>7</v>
      </c>
      <c r="H27" s="29" t="s">
        <v>53</v>
      </c>
      <c r="I27" s="78">
        <v>10</v>
      </c>
      <c r="J27" s="78">
        <v>50</v>
      </c>
      <c r="K27" s="26"/>
      <c r="L27" s="45"/>
      <c r="M27" s="61"/>
      <c r="N27" s="45"/>
      <c r="O27" s="61"/>
      <c r="P27" s="45"/>
      <c r="Q27" s="59"/>
      <c r="R27" s="45"/>
      <c r="S27" s="61"/>
      <c r="T27" s="45"/>
      <c r="U27" s="26"/>
      <c r="V27" s="45"/>
      <c r="W27" s="61"/>
      <c r="X27" s="45"/>
      <c r="Y27" s="61"/>
      <c r="Z27" s="45"/>
      <c r="AA27" s="59"/>
      <c r="AB27" s="45"/>
      <c r="AC27" s="61"/>
      <c r="AD27" s="45"/>
      <c r="AE27" s="61"/>
      <c r="AF27" s="15"/>
    </row>
    <row r="28" spans="2:32" ht="15.6">
      <c r="B28" s="89"/>
      <c r="C28" s="90"/>
      <c r="D28" s="90"/>
      <c r="E28" s="90"/>
      <c r="F28" s="90"/>
      <c r="G28" s="90"/>
      <c r="H28" s="91"/>
      <c r="I28" s="92"/>
      <c r="J28" s="92"/>
      <c r="K28" s="93"/>
      <c r="L28" s="94"/>
      <c r="M28" s="94"/>
      <c r="N28" s="94"/>
      <c r="O28" s="94"/>
      <c r="P28" s="95"/>
      <c r="Q28" s="81"/>
      <c r="R28" s="81"/>
      <c r="S28" s="81"/>
      <c r="T28" s="81"/>
      <c r="U28" s="93"/>
      <c r="V28" s="94"/>
      <c r="W28" s="94"/>
      <c r="X28" s="94"/>
      <c r="Y28" s="94"/>
      <c r="Z28" s="95"/>
      <c r="AA28" s="81"/>
      <c r="AB28" s="81"/>
      <c r="AC28" s="81"/>
      <c r="AD28" s="81"/>
      <c r="AE28" s="81"/>
      <c r="AF28" s="102"/>
    </row>
    <row r="29" spans="2:32" ht="60">
      <c r="B29" s="83" t="s">
        <v>68</v>
      </c>
      <c r="C29" s="97" t="s">
        <v>31</v>
      </c>
      <c r="D29" s="28" t="s">
        <v>3</v>
      </c>
      <c r="E29" s="32" t="s">
        <v>7</v>
      </c>
      <c r="F29" s="26" t="s">
        <v>57</v>
      </c>
      <c r="G29" s="26" t="s">
        <v>7</v>
      </c>
      <c r="H29" s="29" t="s">
        <v>69</v>
      </c>
      <c r="I29" s="78" t="s">
        <v>7</v>
      </c>
      <c r="J29" s="78">
        <v>50</v>
      </c>
      <c r="K29" s="25"/>
      <c r="L29" s="45"/>
      <c r="M29" s="61"/>
      <c r="N29" s="45"/>
      <c r="O29" s="61"/>
      <c r="P29" s="45"/>
      <c r="Q29" s="59"/>
      <c r="R29" s="45"/>
      <c r="S29" s="61"/>
      <c r="T29" s="45"/>
      <c r="U29" s="26"/>
      <c r="V29" s="45"/>
      <c r="W29" s="61"/>
      <c r="X29" s="45"/>
      <c r="Y29" s="61"/>
      <c r="Z29" s="45"/>
      <c r="AA29" s="59"/>
      <c r="AB29" s="45"/>
      <c r="AC29" s="61"/>
      <c r="AD29" s="45"/>
      <c r="AE29" s="61"/>
      <c r="AF29" s="15"/>
    </row>
    <row r="30" spans="2:32" ht="15.6">
      <c r="B30" s="100"/>
      <c r="C30" s="98"/>
      <c r="D30" s="84"/>
      <c r="E30" s="84"/>
      <c r="F30" s="84"/>
      <c r="G30" s="84"/>
      <c r="H30" s="85"/>
      <c r="I30" s="86"/>
      <c r="J30" s="86"/>
      <c r="K30" s="66"/>
      <c r="L30" s="68"/>
      <c r="M30" s="68"/>
      <c r="N30" s="68"/>
      <c r="O30" s="68"/>
      <c r="P30" s="68"/>
      <c r="Q30" s="68"/>
      <c r="R30" s="68"/>
      <c r="S30" s="68"/>
      <c r="T30" s="68"/>
      <c r="U30" s="70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73"/>
    </row>
    <row r="31" spans="2:32" ht="60">
      <c r="B31" s="83" t="s">
        <v>1</v>
      </c>
      <c r="C31" s="99" t="s">
        <v>32</v>
      </c>
      <c r="D31" s="28" t="s">
        <v>3</v>
      </c>
      <c r="E31" s="32" t="s">
        <v>7</v>
      </c>
      <c r="F31" s="26" t="s">
        <v>57</v>
      </c>
      <c r="G31" s="26" t="s">
        <v>7</v>
      </c>
      <c r="H31" s="88" t="s">
        <v>20</v>
      </c>
      <c r="I31" s="78" t="s">
        <v>7</v>
      </c>
      <c r="J31" s="78">
        <v>50</v>
      </c>
      <c r="K31" s="25"/>
      <c r="L31" s="45"/>
      <c r="M31" s="61"/>
      <c r="N31" s="45"/>
      <c r="O31" s="61"/>
      <c r="P31" s="45"/>
      <c r="Q31" s="59"/>
      <c r="R31" s="45"/>
      <c r="S31" s="61"/>
      <c r="T31" s="45"/>
      <c r="U31" s="26"/>
      <c r="V31" s="45"/>
      <c r="W31" s="61"/>
      <c r="X31" s="45"/>
      <c r="Y31" s="61"/>
      <c r="Z31" s="45"/>
      <c r="AA31" s="59"/>
      <c r="AB31" s="45"/>
      <c r="AC31" s="61"/>
      <c r="AD31" s="45"/>
      <c r="AE31" s="61"/>
      <c r="AF31" s="15"/>
    </row>
    <row r="32" ht="15.6">
      <c r="B32" s="87"/>
    </row>
    <row r="33" ht="15.6">
      <c r="B33" s="87" t="s">
        <v>70</v>
      </c>
    </row>
  </sheetData>
  <printOptions/>
  <pageMargins left="0.15748031496062992" right="0.11811023622047245" top="0.11811023622047245" bottom="0.1968503937007874" header="0.11811023622047245" footer="0.1968503937007874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Q33"/>
  <sheetViews>
    <sheetView tabSelected="1" workbookViewId="0" topLeftCell="A1">
      <selection activeCell="C30" sqref="C30"/>
    </sheetView>
  </sheetViews>
  <sheetFormatPr defaultColWidth="9.140625" defaultRowHeight="15"/>
  <cols>
    <col min="1" max="1" width="9.140625" style="14" customWidth="1"/>
    <col min="2" max="3" width="27.7109375" style="14" customWidth="1"/>
    <col min="4" max="4" width="16.421875" style="8" customWidth="1"/>
    <col min="5" max="5" width="16.28125" style="14" bestFit="1" customWidth="1"/>
    <col min="6" max="6" width="19.7109375" style="14" customWidth="1"/>
    <col min="7" max="7" width="19.140625" style="14" customWidth="1"/>
    <col min="8" max="8" width="19.8515625" style="14" customWidth="1"/>
    <col min="9" max="9" width="19.421875" style="14" customWidth="1"/>
    <col min="10" max="11" width="19.00390625" style="14" customWidth="1"/>
    <col min="12" max="12" width="19.8515625" style="14" customWidth="1"/>
    <col min="13" max="13" width="19.00390625" style="14" customWidth="1"/>
    <col min="14" max="14" width="19.28125" style="14" customWidth="1"/>
    <col min="15" max="15" width="19.7109375" style="14" customWidth="1"/>
    <col min="16" max="16" width="19.00390625" style="14" customWidth="1"/>
    <col min="17" max="17" width="17.7109375" style="14" customWidth="1"/>
    <col min="18" max="16384" width="9.140625" style="14" customWidth="1"/>
  </cols>
  <sheetData>
    <row r="2" ht="15.6">
      <c r="B2" s="52" t="s">
        <v>43</v>
      </c>
    </row>
    <row r="3" ht="15.6">
      <c r="B3" s="52"/>
    </row>
    <row r="4" ht="15.6">
      <c r="B4" s="82" t="s">
        <v>54</v>
      </c>
    </row>
    <row r="5" ht="16.2" thickBot="1">
      <c r="B5" s="3"/>
    </row>
    <row r="6" spans="2:17" s="4" customFormat="1" ht="87" customHeight="1" thickBot="1">
      <c r="B6" s="38" t="s">
        <v>0</v>
      </c>
      <c r="C6" s="38" t="s">
        <v>19</v>
      </c>
      <c r="D6" s="39" t="s">
        <v>9</v>
      </c>
      <c r="E6" s="104" t="s">
        <v>24</v>
      </c>
      <c r="F6" s="62" t="s">
        <v>46</v>
      </c>
      <c r="G6" s="62" t="s">
        <v>95</v>
      </c>
      <c r="H6" s="62" t="s">
        <v>96</v>
      </c>
      <c r="I6" s="62" t="s">
        <v>97</v>
      </c>
      <c r="J6" s="62" t="s">
        <v>98</v>
      </c>
      <c r="K6" s="62" t="s">
        <v>99</v>
      </c>
      <c r="L6" s="62" t="s">
        <v>100</v>
      </c>
      <c r="M6" s="62" t="s">
        <v>101</v>
      </c>
      <c r="N6" s="62" t="s">
        <v>102</v>
      </c>
      <c r="O6" s="62" t="s">
        <v>103</v>
      </c>
      <c r="P6" s="62" t="s">
        <v>104</v>
      </c>
      <c r="Q6" s="75" t="s">
        <v>51</v>
      </c>
    </row>
    <row r="7" spans="2:17" ht="15.6">
      <c r="B7" s="103" t="s">
        <v>11</v>
      </c>
      <c r="C7" s="34" t="s">
        <v>25</v>
      </c>
      <c r="D7" s="41" t="s">
        <v>8</v>
      </c>
      <c r="E7" s="111">
        <v>50</v>
      </c>
      <c r="F7" s="116"/>
      <c r="G7" s="117"/>
      <c r="H7" s="118"/>
      <c r="I7" s="116"/>
      <c r="J7" s="116"/>
      <c r="K7" s="117"/>
      <c r="L7" s="118"/>
      <c r="M7" s="116"/>
      <c r="N7" s="117"/>
      <c r="O7" s="118"/>
      <c r="P7" s="119"/>
      <c r="Q7" s="25">
        <f>SUM(F7:P7)</f>
        <v>0</v>
      </c>
    </row>
    <row r="8" spans="2:17" ht="15.6">
      <c r="B8" s="79" t="s">
        <v>11</v>
      </c>
      <c r="C8" s="34" t="s">
        <v>25</v>
      </c>
      <c r="D8" s="42" t="s">
        <v>22</v>
      </c>
      <c r="E8" s="112">
        <v>50</v>
      </c>
      <c r="F8" s="26"/>
      <c r="G8" s="61"/>
      <c r="H8" s="59"/>
      <c r="I8" s="26"/>
      <c r="J8" s="26"/>
      <c r="K8" s="61"/>
      <c r="L8" s="59"/>
      <c r="M8" s="26"/>
      <c r="N8" s="61"/>
      <c r="O8" s="59"/>
      <c r="P8" s="120"/>
      <c r="Q8" s="25">
        <f>SUM(F8:P8)</f>
        <v>0</v>
      </c>
    </row>
    <row r="9" spans="2:17" ht="15.6">
      <c r="B9" s="79" t="s">
        <v>11</v>
      </c>
      <c r="C9" s="34" t="s">
        <v>25</v>
      </c>
      <c r="D9" s="42" t="s">
        <v>37</v>
      </c>
      <c r="E9" s="112">
        <v>50</v>
      </c>
      <c r="F9" s="26"/>
      <c r="G9" s="61"/>
      <c r="H9" s="59"/>
      <c r="I9" s="26"/>
      <c r="J9" s="26"/>
      <c r="K9" s="61"/>
      <c r="L9" s="59"/>
      <c r="M9" s="26"/>
      <c r="N9" s="61"/>
      <c r="O9" s="59"/>
      <c r="P9" s="120"/>
      <c r="Q9" s="25">
        <f aca="true" t="shared" si="0" ref="Q9:Q17">SUM(F9:P9)</f>
        <v>0</v>
      </c>
    </row>
    <row r="10" spans="2:17" ht="31.2">
      <c r="B10" s="79" t="s">
        <v>15</v>
      </c>
      <c r="C10" s="30" t="s">
        <v>26</v>
      </c>
      <c r="D10" s="42" t="s">
        <v>8</v>
      </c>
      <c r="E10" s="60">
        <v>50</v>
      </c>
      <c r="F10" s="26"/>
      <c r="G10" s="61"/>
      <c r="H10" s="59"/>
      <c r="I10" s="26"/>
      <c r="J10" s="26"/>
      <c r="K10" s="61"/>
      <c r="L10" s="59"/>
      <c r="M10" s="26"/>
      <c r="N10" s="61"/>
      <c r="O10" s="59"/>
      <c r="P10" s="120"/>
      <c r="Q10" s="25">
        <f t="shared" si="0"/>
        <v>0</v>
      </c>
    </row>
    <row r="11" spans="2:17" ht="31.2">
      <c r="B11" s="79" t="s">
        <v>15</v>
      </c>
      <c r="C11" s="30" t="s">
        <v>26</v>
      </c>
      <c r="D11" s="42" t="s">
        <v>59</v>
      </c>
      <c r="E11" s="60">
        <v>10</v>
      </c>
      <c r="F11" s="26"/>
      <c r="G11" s="61"/>
      <c r="H11" s="59"/>
      <c r="I11" s="26"/>
      <c r="J11" s="26"/>
      <c r="K11" s="61"/>
      <c r="L11" s="59"/>
      <c r="M11" s="26"/>
      <c r="N11" s="61"/>
      <c r="O11" s="59"/>
      <c r="P11" s="120"/>
      <c r="Q11" s="25">
        <f t="shared" si="0"/>
        <v>0</v>
      </c>
    </row>
    <row r="12" spans="2:17" ht="15.6">
      <c r="B12" s="79" t="s">
        <v>18</v>
      </c>
      <c r="C12" s="30" t="s">
        <v>27</v>
      </c>
      <c r="D12" s="42" t="s">
        <v>8</v>
      </c>
      <c r="E12" s="60">
        <v>50</v>
      </c>
      <c r="F12" s="26"/>
      <c r="G12" s="61"/>
      <c r="H12" s="59"/>
      <c r="I12" s="26"/>
      <c r="J12" s="26"/>
      <c r="K12" s="61"/>
      <c r="L12" s="59"/>
      <c r="M12" s="26"/>
      <c r="N12" s="61"/>
      <c r="O12" s="59"/>
      <c r="P12" s="120"/>
      <c r="Q12" s="25">
        <f t="shared" si="0"/>
        <v>0</v>
      </c>
    </row>
    <row r="13" spans="2:17" ht="15.6">
      <c r="B13" s="79" t="s">
        <v>18</v>
      </c>
      <c r="C13" s="30" t="s">
        <v>27</v>
      </c>
      <c r="D13" s="42" t="s">
        <v>59</v>
      </c>
      <c r="E13" s="60">
        <v>10</v>
      </c>
      <c r="F13" s="26"/>
      <c r="G13" s="61"/>
      <c r="H13" s="59"/>
      <c r="I13" s="26"/>
      <c r="J13" s="26"/>
      <c r="K13" s="61"/>
      <c r="L13" s="59"/>
      <c r="M13" s="26"/>
      <c r="N13" s="61"/>
      <c r="O13" s="59"/>
      <c r="P13" s="120"/>
      <c r="Q13" s="25">
        <f t="shared" si="0"/>
        <v>0</v>
      </c>
    </row>
    <row r="14" spans="2:17" ht="15.6">
      <c r="B14" s="79" t="s">
        <v>21</v>
      </c>
      <c r="C14" s="30" t="s">
        <v>28</v>
      </c>
      <c r="D14" s="42" t="s">
        <v>8</v>
      </c>
      <c r="E14" s="60">
        <v>50</v>
      </c>
      <c r="F14" s="26"/>
      <c r="G14" s="61"/>
      <c r="H14" s="59"/>
      <c r="I14" s="26"/>
      <c r="J14" s="26"/>
      <c r="K14" s="61"/>
      <c r="L14" s="59"/>
      <c r="M14" s="26"/>
      <c r="N14" s="61"/>
      <c r="O14" s="59"/>
      <c r="P14" s="120"/>
      <c r="Q14" s="25">
        <f t="shared" si="0"/>
        <v>0</v>
      </c>
    </row>
    <row r="15" spans="2:17" ht="15.6">
      <c r="B15" s="79" t="s">
        <v>21</v>
      </c>
      <c r="C15" s="30" t="s">
        <v>28</v>
      </c>
      <c r="D15" s="42" t="s">
        <v>62</v>
      </c>
      <c r="E15" s="60">
        <v>50</v>
      </c>
      <c r="F15" s="26"/>
      <c r="G15" s="61"/>
      <c r="H15" s="59"/>
      <c r="I15" s="26"/>
      <c r="J15" s="26"/>
      <c r="K15" s="61"/>
      <c r="L15" s="59"/>
      <c r="M15" s="26"/>
      <c r="N15" s="61"/>
      <c r="O15" s="59"/>
      <c r="P15" s="120"/>
      <c r="Q15" s="25">
        <f t="shared" si="0"/>
        <v>0</v>
      </c>
    </row>
    <row r="16" spans="2:17" ht="15.6">
      <c r="B16" s="79" t="s">
        <v>38</v>
      </c>
      <c r="C16" s="30" t="s">
        <v>105</v>
      </c>
      <c r="D16" s="42" t="s">
        <v>71</v>
      </c>
      <c r="E16" s="60">
        <v>20</v>
      </c>
      <c r="F16" s="26"/>
      <c r="G16" s="61"/>
      <c r="H16" s="59"/>
      <c r="I16" s="26"/>
      <c r="J16" s="26"/>
      <c r="K16" s="61"/>
      <c r="L16" s="59"/>
      <c r="M16" s="26"/>
      <c r="N16" s="61"/>
      <c r="O16" s="59"/>
      <c r="P16" s="120"/>
      <c r="Q16" s="25">
        <f t="shared" si="0"/>
        <v>0</v>
      </c>
    </row>
    <row r="17" spans="2:17" ht="15.6">
      <c r="B17" s="79" t="s">
        <v>23</v>
      </c>
      <c r="C17" s="30" t="s">
        <v>29</v>
      </c>
      <c r="D17" s="42" t="s">
        <v>37</v>
      </c>
      <c r="E17" s="60">
        <v>10</v>
      </c>
      <c r="F17" s="26"/>
      <c r="G17" s="61"/>
      <c r="H17" s="59"/>
      <c r="I17" s="26"/>
      <c r="J17" s="26"/>
      <c r="K17" s="61"/>
      <c r="L17" s="59"/>
      <c r="M17" s="26"/>
      <c r="N17" s="61"/>
      <c r="O17" s="59"/>
      <c r="P17" s="120"/>
      <c r="Q17" s="25">
        <f t="shared" si="0"/>
        <v>0</v>
      </c>
    </row>
    <row r="18" spans="2:17" ht="15.6">
      <c r="B18" s="63"/>
      <c r="C18" s="64"/>
      <c r="D18" s="65"/>
      <c r="E18" s="69"/>
      <c r="F18" s="70"/>
      <c r="G18" s="68"/>
      <c r="H18" s="68"/>
      <c r="I18" s="70"/>
      <c r="J18" s="70"/>
      <c r="K18" s="68"/>
      <c r="L18" s="68"/>
      <c r="M18" s="70"/>
      <c r="N18" s="68"/>
      <c r="O18" s="68"/>
      <c r="P18" s="96"/>
      <c r="Q18" s="66"/>
    </row>
    <row r="19" spans="2:17" ht="15.6">
      <c r="B19" s="31" t="s">
        <v>16</v>
      </c>
      <c r="C19" s="34" t="s">
        <v>25</v>
      </c>
      <c r="D19" s="78">
        <v>2</v>
      </c>
      <c r="E19" s="113">
        <v>100</v>
      </c>
      <c r="F19" s="26"/>
      <c r="G19" s="61"/>
      <c r="H19" s="59"/>
      <c r="I19" s="26"/>
      <c r="J19" s="26"/>
      <c r="K19" s="61"/>
      <c r="L19" s="59"/>
      <c r="M19" s="26"/>
      <c r="N19" s="61"/>
      <c r="O19" s="59"/>
      <c r="P19" s="120"/>
      <c r="Q19" s="126">
        <f>SUM(F19:P19)</f>
        <v>0</v>
      </c>
    </row>
    <row r="20" spans="2:17" ht="15.6">
      <c r="B20" s="33" t="s">
        <v>16</v>
      </c>
      <c r="C20" s="30" t="s">
        <v>63</v>
      </c>
      <c r="D20" s="78">
        <v>4</v>
      </c>
      <c r="E20" s="113">
        <v>100</v>
      </c>
      <c r="F20" s="26"/>
      <c r="G20" s="61"/>
      <c r="H20" s="59"/>
      <c r="I20" s="26"/>
      <c r="J20" s="26"/>
      <c r="K20" s="61"/>
      <c r="L20" s="59"/>
      <c r="M20" s="26"/>
      <c r="N20" s="61"/>
      <c r="O20" s="59"/>
      <c r="P20" s="120"/>
      <c r="Q20" s="126">
        <f aca="true" t="shared" si="1" ref="Q20:Q23">SUM(F20:P20)</f>
        <v>0</v>
      </c>
    </row>
    <row r="21" spans="2:17" ht="15.6">
      <c r="B21" s="33" t="s">
        <v>16</v>
      </c>
      <c r="C21" s="30" t="s">
        <v>30</v>
      </c>
      <c r="D21" s="78">
        <v>6</v>
      </c>
      <c r="E21" s="113">
        <v>100</v>
      </c>
      <c r="F21" s="26"/>
      <c r="G21" s="61"/>
      <c r="H21" s="59"/>
      <c r="I21" s="26"/>
      <c r="J21" s="26"/>
      <c r="K21" s="61"/>
      <c r="L21" s="59"/>
      <c r="M21" s="26"/>
      <c r="N21" s="61"/>
      <c r="O21" s="59"/>
      <c r="P21" s="120"/>
      <c r="Q21" s="126">
        <f t="shared" si="1"/>
        <v>0</v>
      </c>
    </row>
    <row r="22" spans="2:17" ht="15.6">
      <c r="B22" s="33" t="s">
        <v>16</v>
      </c>
      <c r="C22" s="30" t="s">
        <v>65</v>
      </c>
      <c r="D22" s="78">
        <v>8</v>
      </c>
      <c r="E22" s="113">
        <v>50</v>
      </c>
      <c r="F22" s="26"/>
      <c r="G22" s="61"/>
      <c r="H22" s="59"/>
      <c r="I22" s="26"/>
      <c r="J22" s="26"/>
      <c r="K22" s="61"/>
      <c r="L22" s="59"/>
      <c r="M22" s="26"/>
      <c r="N22" s="61"/>
      <c r="O22" s="59"/>
      <c r="P22" s="120"/>
      <c r="Q22" s="126">
        <f t="shared" si="1"/>
        <v>0</v>
      </c>
    </row>
    <row r="23" spans="2:17" ht="15.6">
      <c r="B23" s="33" t="s">
        <v>16</v>
      </c>
      <c r="C23" s="30" t="s">
        <v>67</v>
      </c>
      <c r="D23" s="78">
        <v>10</v>
      </c>
      <c r="E23" s="113">
        <v>50</v>
      </c>
      <c r="F23" s="26"/>
      <c r="G23" s="61"/>
      <c r="H23" s="59"/>
      <c r="I23" s="26"/>
      <c r="J23" s="26"/>
      <c r="K23" s="61"/>
      <c r="L23" s="59"/>
      <c r="M23" s="26"/>
      <c r="N23" s="61"/>
      <c r="O23" s="59"/>
      <c r="P23" s="120"/>
      <c r="Q23" s="126">
        <f t="shared" si="1"/>
        <v>0</v>
      </c>
    </row>
    <row r="24" spans="2:17" ht="15.6">
      <c r="B24" s="89"/>
      <c r="C24" s="90"/>
      <c r="D24" s="92"/>
      <c r="E24" s="114"/>
      <c r="F24" s="70"/>
      <c r="G24" s="68"/>
      <c r="H24" s="68"/>
      <c r="I24" s="70"/>
      <c r="J24" s="70"/>
      <c r="K24" s="68"/>
      <c r="L24" s="68"/>
      <c r="M24" s="70"/>
      <c r="N24" s="68"/>
      <c r="O24" s="68"/>
      <c r="P24" s="96"/>
      <c r="Q24" s="66"/>
    </row>
    <row r="25" spans="2:17" ht="15.6">
      <c r="B25" s="83" t="s">
        <v>68</v>
      </c>
      <c r="C25" s="97" t="s">
        <v>31</v>
      </c>
      <c r="D25" s="78" t="s">
        <v>7</v>
      </c>
      <c r="E25" s="113">
        <v>50</v>
      </c>
      <c r="F25" s="26"/>
      <c r="G25" s="61"/>
      <c r="H25" s="59"/>
      <c r="I25" s="26"/>
      <c r="J25" s="26"/>
      <c r="K25" s="61"/>
      <c r="L25" s="59"/>
      <c r="M25" s="26"/>
      <c r="N25" s="61"/>
      <c r="O25" s="59"/>
      <c r="P25" s="120"/>
      <c r="Q25" s="126">
        <f>SUM(F25:P25)</f>
        <v>0</v>
      </c>
    </row>
    <row r="26" spans="2:17" ht="15.6">
      <c r="B26" s="100"/>
      <c r="C26" s="98"/>
      <c r="D26" s="86"/>
      <c r="E26" s="115"/>
      <c r="F26" s="70"/>
      <c r="G26" s="68"/>
      <c r="H26" s="68"/>
      <c r="I26" s="70"/>
      <c r="J26" s="70"/>
      <c r="K26" s="68"/>
      <c r="L26" s="68"/>
      <c r="M26" s="70"/>
      <c r="N26" s="68"/>
      <c r="O26" s="68"/>
      <c r="P26" s="96"/>
      <c r="Q26" s="66"/>
    </row>
    <row r="27" spans="2:17" ht="16.2" thickBot="1">
      <c r="B27" s="108" t="s">
        <v>1</v>
      </c>
      <c r="C27" s="109" t="s">
        <v>32</v>
      </c>
      <c r="D27" s="110" t="s">
        <v>7</v>
      </c>
      <c r="E27" s="121">
        <v>50</v>
      </c>
      <c r="F27" s="122"/>
      <c r="G27" s="123"/>
      <c r="H27" s="124"/>
      <c r="I27" s="122"/>
      <c r="J27" s="122"/>
      <c r="K27" s="123"/>
      <c r="L27" s="124"/>
      <c r="M27" s="122"/>
      <c r="N27" s="123"/>
      <c r="O27" s="124"/>
      <c r="P27" s="125"/>
      <c r="Q27" s="97">
        <f>SUM(F27:P27)</f>
        <v>0</v>
      </c>
    </row>
    <row r="28" spans="2:17" ht="15.6">
      <c r="B28" s="58"/>
      <c r="C28" s="58"/>
      <c r="D28" s="105"/>
      <c r="E28" s="105"/>
      <c r="F28" s="58"/>
      <c r="G28" s="58"/>
      <c r="H28" s="1"/>
      <c r="Q28" s="127"/>
    </row>
    <row r="29" spans="2:10" ht="45">
      <c r="B29" s="133" t="s">
        <v>112</v>
      </c>
      <c r="C29" s="76" t="s">
        <v>52</v>
      </c>
      <c r="D29" s="9"/>
      <c r="E29" s="9"/>
      <c r="F29" s="1"/>
      <c r="G29" s="58"/>
      <c r="H29" s="58"/>
      <c r="I29" s="1"/>
      <c r="J29" s="58"/>
    </row>
    <row r="30" spans="2:10" ht="33" customHeight="1">
      <c r="B30" s="134">
        <f>SUM(Q7:Q17,Q19:Q23,Q25,Q27)</f>
        <v>0</v>
      </c>
      <c r="D30" s="9"/>
      <c r="E30" s="9"/>
      <c r="F30" s="1"/>
      <c r="G30" s="58"/>
      <c r="H30" s="58"/>
      <c r="I30" s="1"/>
      <c r="J30" s="58"/>
    </row>
    <row r="31" spans="2:8" ht="15.6">
      <c r="B31" s="106"/>
      <c r="C31" s="107"/>
      <c r="D31" s="9"/>
      <c r="E31" s="9"/>
      <c r="F31" s="1"/>
      <c r="G31" s="58"/>
      <c r="H31" s="58"/>
    </row>
    <row r="32" ht="15.6">
      <c r="B32" s="52" t="s">
        <v>39</v>
      </c>
    </row>
    <row r="33" ht="15.6">
      <c r="B33" s="52" t="s">
        <v>44</v>
      </c>
    </row>
  </sheetData>
  <printOptions/>
  <pageMargins left="0.15748031496062992" right="0.11811023622047245" top="0.11811023622047245" bottom="0.1968503937007874" header="0.11811023622047245" footer="0.196850393700787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Stejskalová Martina Mgr.</dc:creator>
  <cp:keywords/>
  <dc:description/>
  <cp:lastModifiedBy>Jana Šubrtová</cp:lastModifiedBy>
  <cp:lastPrinted>2020-03-25T13:57:30Z</cp:lastPrinted>
  <dcterms:created xsi:type="dcterms:W3CDTF">2012-06-19T14:02:38Z</dcterms:created>
  <dcterms:modified xsi:type="dcterms:W3CDTF">2022-07-01T10:42:55Z</dcterms:modified>
  <cp:category/>
  <cp:version/>
  <cp:contentType/>
  <cp:contentStatus/>
</cp:coreProperties>
</file>