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Zadak  2\Centrum 83\DRUHÁ DOMÁCNOST\Vybavení 2 domácnost\"/>
    </mc:Choice>
  </mc:AlternateContent>
  <xr:revisionPtr revIDLastSave="0" documentId="13_ncr:1_{31A14E74-C2C0-4574-A9EC-E8AE5B813028}" xr6:coauthVersionLast="47" xr6:coauthVersionMax="47" xr10:uidLastSave="{00000000-0000-0000-0000-000000000000}"/>
  <bookViews>
    <workbookView xWindow="9630" yWindow="195" windowWidth="18435" windowHeight="14385" xr2:uid="{00000000-000D-0000-FFFF-FFFF00000000}"/>
  </bookViews>
  <sheets>
    <sheet name="List2" sheetId="2" r:id="rId1"/>
  </sheets>
  <definedNames>
    <definedName name="_xlnm.Print_Area" localSheetId="0">List2!$A$1:$H$26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1" i="2"/>
  <c r="G21" i="2" s="1"/>
  <c r="H21" i="2" s="1"/>
  <c r="F20" i="2"/>
  <c r="G20" i="2" s="1"/>
  <c r="H20" i="2" s="1"/>
  <c r="F19" i="2"/>
  <c r="F18" i="2"/>
  <c r="F17" i="2"/>
  <c r="G17" i="2" s="1"/>
  <c r="H17" i="2" s="1"/>
  <c r="F16" i="2"/>
  <c r="G16" i="2" s="1"/>
  <c r="H16" i="2" s="1"/>
  <c r="F15" i="2"/>
  <c r="F14" i="2"/>
  <c r="F13" i="2"/>
  <c r="G13" i="2" s="1"/>
  <c r="H13" i="2" s="1"/>
  <c r="F12" i="2"/>
  <c r="G12" i="2" s="1"/>
  <c r="H12" i="2" s="1"/>
  <c r="F11" i="2"/>
  <c r="F10" i="2"/>
  <c r="F9" i="2"/>
  <c r="G9" i="2" s="1"/>
  <c r="H9" i="2" s="1"/>
  <c r="F8" i="2"/>
  <c r="G8" i="2" s="1"/>
  <c r="H8" i="2" s="1"/>
  <c r="F7" i="2"/>
  <c r="G7" i="2" s="1"/>
  <c r="F6" i="2"/>
  <c r="G19" i="2" l="1"/>
  <c r="H19" i="2" s="1"/>
  <c r="G15" i="2"/>
  <c r="H15" i="2" s="1"/>
  <c r="G11" i="2"/>
  <c r="H11" i="2" s="1"/>
  <c r="H7" i="2"/>
  <c r="G6" i="2"/>
  <c r="H6" i="2" s="1"/>
  <c r="G10" i="2"/>
  <c r="H10" i="2" s="1"/>
  <c r="G14" i="2"/>
  <c r="H14" i="2" s="1"/>
  <c r="G18" i="2"/>
  <c r="H18" i="2" s="1"/>
  <c r="G22" i="2"/>
  <c r="H22" i="2" s="1"/>
  <c r="F5" i="2"/>
  <c r="G5" i="2" l="1"/>
  <c r="H5" i="2" s="1"/>
  <c r="F23" i="2"/>
</calcChain>
</file>

<file path=xl/sharedStrings.xml><?xml version="1.0" encoding="utf-8"?>
<sst xmlns="http://schemas.openxmlformats.org/spreadsheetml/2006/main" count="27" uniqueCount="27">
  <si>
    <t>ks</t>
  </si>
  <si>
    <t>Celková cena vč. DPH</t>
  </si>
  <si>
    <t>Celkem cena bez DPH</t>
  </si>
  <si>
    <t>Nabídková cena celkem bez DPH</t>
  </si>
  <si>
    <t>Veškeré dodané zboží bude v místě dodávky předáno ve smontovaném, funkčním stavu a na místo určení v nemovitosti.</t>
  </si>
  <si>
    <t>jednotková cena za kus  bez DPH</t>
  </si>
  <si>
    <t>DPH 21%</t>
  </si>
  <si>
    <t xml:space="preserve">SPECIFIKACE DODÁVKY - ZBOŽÍ </t>
  </si>
  <si>
    <t>chladnička  do pokoje, střední - objem 70 l, barva bílá, s možností pravé/levé dveře</t>
  </si>
  <si>
    <t>Myčka 60*60, pod linku, pro 12 sad nádobí, nerez, šířka 59 - 60 cm</t>
  </si>
  <si>
    <t>LED Televizor, uhlopříčka  55"  (šíře max. 140 cm)</t>
  </si>
  <si>
    <t>Rychlovarná konvice, 2 l ,bezpečnostní</t>
  </si>
  <si>
    <t>Sendvičovač - el. Kontaktní gril, panini</t>
  </si>
  <si>
    <r>
      <t>Lednice volně stojící,  energ. Trída A+++, nofrost, výška</t>
    </r>
    <r>
      <rPr>
        <b/>
        <sz val="11"/>
        <color theme="1"/>
        <rFont val="Calibri"/>
        <family val="2"/>
        <charset val="238"/>
      </rPr>
      <t xml:space="preserve"> min.180 </t>
    </r>
    <r>
      <rPr>
        <sz val="11"/>
        <color theme="1"/>
        <rFont val="Calibri"/>
        <family val="2"/>
        <charset val="238"/>
      </rPr>
      <t>s mrazákem ve spodní části, nerez, šířka 60 cm</t>
    </r>
  </si>
  <si>
    <t>Vysavač, bezsáčkový, příkon min 800W,nástavec na pevné podlahy</t>
  </si>
  <si>
    <t>PC sestava (vč monitoru, klávesnice, myši) - pro kancelářské využití, procesor minimálně  Intel Core i5 nebo AMD Ryzen 5, operační paměť min. 8 GB DDR4, pevný disk SSD min. 500Gb, set bezdrátové klávesnice s myší, OS systém Windows 10 Pro nebo Windows 11 Pro, monitor min. 24" IPS, rozlišení 1920*1080 px</t>
  </si>
  <si>
    <t>Tiskárna inkoustová - barevná, multifunkční (scaner, kopírka tisk), tankový systém</t>
  </si>
  <si>
    <t>Minisystém hudební s MP3, blutooth - celkový hudební výkon min. 100W, dálkové ovládání, CD přehrávač, FM rádio</t>
  </si>
  <si>
    <t>DVD přehravač - s LED displejem, USB 2.0 vstup, podpora MPEG -1, MPEG-2, MPEG-4, XVID , Picture CD, MP3, připojení HDMI, SCART</t>
  </si>
  <si>
    <t>Lampička na noční stolek, kovové tělo, textilní stínidlo různé barvy, výška cca 30 cm +/- 3 cm, dotyková stmívatelná</t>
  </si>
  <si>
    <t>Stolní lampa pracovní, výška cca 36 cm +/- 3 cm, černá, LED úsporná, napájení ze sítě</t>
  </si>
  <si>
    <t>Senzorická světelná lampa</t>
  </si>
  <si>
    <t>Skartovačka, objem koš min. 14l, skartace min 5 papírů najednou</t>
  </si>
  <si>
    <t>Tablet • minimálně 6,90” IPS displej • rozlišení minimálně  1024×600 px • minimálně 4jádrový procesor   • operační paměť minimálně  1,5 GB • interní paměť minimálně  16 GB • podpora microSD minimálně do 128 GB • • GPS • Bluetooth  • microUSB • minimálně 2580mAh baterie • operační systém Android • odolnost vůči pádu z výšky minimálně 1 metr  •  odnímatelné ochranné pouzdro</t>
  </si>
  <si>
    <t>Příloha č. 3 k ZD „Druhá domácnost DOZP – vybavení bílé zboží a elektro“</t>
  </si>
  <si>
    <t>Pračka vysokootáčková-min. 1200 ot, 5-7 kg prádla, energ. třída A+++, předem plněná, sporo program (1/2 naplněnost), úzká - hloubka max. 47 cm, bílá</t>
  </si>
  <si>
    <t>Sušička, 7 kg prádla, energ. třída A +++,úzká hloubka max 47 cm, k umístění na pračku - úzkou,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</si>
</sst>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4" fontId="2" fillId="0" borderId="3" xfId="0" applyNumberFormat="1" applyFont="1" applyFill="1" applyBorder="1"/>
    <xf numFmtId="44" fontId="2" fillId="0" borderId="3" xfId="1" applyFont="1" applyFill="1" applyBorder="1"/>
    <xf numFmtId="0" fontId="0" fillId="0" borderId="0" xfId="0" applyFill="1"/>
    <xf numFmtId="44" fontId="2" fillId="0" borderId="4" xfId="1" applyFont="1" applyFill="1" applyBorder="1"/>
    <xf numFmtId="164" fontId="1" fillId="0" borderId="0" xfId="0" applyNumberFormat="1" applyFont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164" fontId="0" fillId="0" borderId="0" xfId="0" applyNumberFormat="1"/>
    <xf numFmtId="3" fontId="0" fillId="0" borderId="3" xfId="0" applyNumberFormat="1" applyFill="1" applyBorder="1" applyAlignment="1">
      <alignment horizontal="center" vertical="center"/>
    </xf>
    <xf numFmtId="0" fontId="0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4" fontId="1" fillId="0" borderId="5" xfId="0" applyNumberFormat="1" applyFont="1" applyFill="1" applyBorder="1"/>
    <xf numFmtId="4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44" fontId="1" fillId="0" borderId="6" xfId="0" applyNumberFormat="1" applyFont="1" applyFill="1" applyBorder="1"/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8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wrapText="1"/>
    </xf>
    <xf numFmtId="0" fontId="0" fillId="0" borderId="6" xfId="0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zoomScaleNormal="100" workbookViewId="0">
      <selection activeCell="F33" sqref="F33"/>
    </sheetView>
  </sheetViews>
  <sheetFormatPr defaultRowHeight="15" x14ac:dyDescent="0.25"/>
  <cols>
    <col min="1" max="1" width="0.140625" customWidth="1"/>
    <col min="2" max="2" width="1.42578125" hidden="1" customWidth="1"/>
    <col min="3" max="3" width="43.85546875" customWidth="1"/>
    <col min="4" max="4" width="4.85546875" customWidth="1"/>
    <col min="5" max="5" width="23.28515625" customWidth="1"/>
    <col min="6" max="6" width="32.42578125" customWidth="1"/>
    <col min="7" max="7" width="16.7109375" customWidth="1"/>
    <col min="8" max="8" width="19" customWidth="1"/>
    <col min="9" max="9" width="15.140625" customWidth="1"/>
  </cols>
  <sheetData>
    <row r="1" spans="3:8" ht="18.75" x14ac:dyDescent="0.25">
      <c r="C1" s="9"/>
      <c r="D1" s="9"/>
      <c r="E1" s="9"/>
      <c r="F1" s="9"/>
      <c r="G1" s="9"/>
      <c r="H1" s="9"/>
    </row>
    <row r="2" spans="3:8" ht="54" customHeight="1" x14ac:dyDescent="0.25">
      <c r="C2" s="9"/>
      <c r="D2" s="9"/>
      <c r="E2" s="9"/>
      <c r="F2" s="26" t="s">
        <v>24</v>
      </c>
      <c r="G2" s="26"/>
      <c r="H2" s="26"/>
    </row>
    <row r="3" spans="3:8" ht="19.5" thickBot="1" x14ac:dyDescent="0.3">
      <c r="C3" s="9"/>
      <c r="D3" s="9"/>
      <c r="E3" s="9"/>
      <c r="F3" s="9"/>
      <c r="G3" s="9"/>
      <c r="H3" s="9"/>
    </row>
    <row r="4" spans="3:8" ht="36" customHeight="1" thickBot="1" x14ac:dyDescent="0.3">
      <c r="C4" s="12" t="s">
        <v>7</v>
      </c>
      <c r="D4" s="13" t="s">
        <v>0</v>
      </c>
      <c r="E4" s="14" t="s">
        <v>5</v>
      </c>
      <c r="F4" s="14" t="s">
        <v>2</v>
      </c>
      <c r="G4" s="14" t="s">
        <v>6</v>
      </c>
      <c r="H4" s="14" t="s">
        <v>1</v>
      </c>
    </row>
    <row r="5" spans="3:8" ht="41.25" customHeight="1" x14ac:dyDescent="0.25">
      <c r="C5" s="20" t="s">
        <v>8</v>
      </c>
      <c r="D5" s="11">
        <v>4</v>
      </c>
      <c r="E5" s="4"/>
      <c r="F5" s="4">
        <f t="shared" ref="F5" si="0">E5*D5</f>
        <v>0</v>
      </c>
      <c r="G5" s="4">
        <f>F5*0.21</f>
        <v>0</v>
      </c>
      <c r="H5" s="6">
        <f>F5+G5</f>
        <v>0</v>
      </c>
    </row>
    <row r="6" spans="3:8" ht="60" x14ac:dyDescent="0.25">
      <c r="C6" s="21" t="s">
        <v>25</v>
      </c>
      <c r="D6" s="2">
        <v>1</v>
      </c>
      <c r="E6" s="3"/>
      <c r="F6" s="4">
        <f t="shared" ref="F6:F22" si="1">E6*D6</f>
        <v>0</v>
      </c>
      <c r="G6" s="4">
        <f t="shared" ref="G6:G22" si="2">F6*0.21</f>
        <v>0</v>
      </c>
      <c r="H6" s="6">
        <f t="shared" ref="H6:H22" si="3">F6+G6</f>
        <v>0</v>
      </c>
    </row>
    <row r="7" spans="3:8" ht="45" x14ac:dyDescent="0.25">
      <c r="C7" s="21" t="s">
        <v>26</v>
      </c>
      <c r="D7" s="1">
        <v>1</v>
      </c>
      <c r="E7" s="3"/>
      <c r="F7" s="4">
        <f t="shared" si="1"/>
        <v>0</v>
      </c>
      <c r="G7" s="4">
        <f t="shared" si="2"/>
        <v>0</v>
      </c>
      <c r="H7" s="6">
        <f t="shared" si="3"/>
        <v>0</v>
      </c>
    </row>
    <row r="8" spans="3:8" ht="30" x14ac:dyDescent="0.25">
      <c r="C8" s="22" t="s">
        <v>9</v>
      </c>
      <c r="D8" s="1">
        <v>1</v>
      </c>
      <c r="E8" s="3"/>
      <c r="F8" s="4">
        <f t="shared" si="1"/>
        <v>0</v>
      </c>
      <c r="G8" s="4">
        <f t="shared" si="2"/>
        <v>0</v>
      </c>
      <c r="H8" s="6">
        <f t="shared" si="3"/>
        <v>0</v>
      </c>
    </row>
    <row r="9" spans="3:8" ht="30" x14ac:dyDescent="0.25">
      <c r="C9" s="18" t="s">
        <v>10</v>
      </c>
      <c r="D9" s="1">
        <v>1</v>
      </c>
      <c r="E9" s="3"/>
      <c r="F9" s="4">
        <f t="shared" si="1"/>
        <v>0</v>
      </c>
      <c r="G9" s="4">
        <f t="shared" si="2"/>
        <v>0</v>
      </c>
      <c r="H9" s="6">
        <f t="shared" si="3"/>
        <v>0</v>
      </c>
    </row>
    <row r="10" spans="3:8" x14ac:dyDescent="0.25">
      <c r="C10" s="23" t="s">
        <v>11</v>
      </c>
      <c r="D10" s="1">
        <v>1</v>
      </c>
      <c r="E10" s="3"/>
      <c r="F10" s="4">
        <f t="shared" si="1"/>
        <v>0</v>
      </c>
      <c r="G10" s="4">
        <f t="shared" si="2"/>
        <v>0</v>
      </c>
      <c r="H10" s="6">
        <f t="shared" si="3"/>
        <v>0</v>
      </c>
    </row>
    <row r="11" spans="3:8" x14ac:dyDescent="0.25">
      <c r="C11" s="23" t="s">
        <v>12</v>
      </c>
      <c r="D11" s="1">
        <v>2</v>
      </c>
      <c r="E11" s="3"/>
      <c r="F11" s="4">
        <f t="shared" si="1"/>
        <v>0</v>
      </c>
      <c r="G11" s="4">
        <f t="shared" si="2"/>
        <v>0</v>
      </c>
      <c r="H11" s="6">
        <f t="shared" si="3"/>
        <v>0</v>
      </c>
    </row>
    <row r="12" spans="3:8" ht="45" x14ac:dyDescent="0.25">
      <c r="C12" s="22" t="s">
        <v>13</v>
      </c>
      <c r="D12" s="1">
        <v>1</v>
      </c>
      <c r="E12" s="3"/>
      <c r="F12" s="4">
        <f t="shared" si="1"/>
        <v>0</v>
      </c>
      <c r="G12" s="4">
        <f t="shared" si="2"/>
        <v>0</v>
      </c>
      <c r="H12" s="6">
        <f t="shared" si="3"/>
        <v>0</v>
      </c>
    </row>
    <row r="13" spans="3:8" ht="30" x14ac:dyDescent="0.25">
      <c r="C13" s="22" t="s">
        <v>14</v>
      </c>
      <c r="D13" s="1">
        <v>1</v>
      </c>
      <c r="E13" s="3"/>
      <c r="F13" s="4">
        <f t="shared" si="1"/>
        <v>0</v>
      </c>
      <c r="G13" s="4">
        <f t="shared" si="2"/>
        <v>0</v>
      </c>
      <c r="H13" s="6">
        <f t="shared" si="3"/>
        <v>0</v>
      </c>
    </row>
    <row r="14" spans="3:8" ht="105" x14ac:dyDescent="0.25">
      <c r="C14" s="22" t="s">
        <v>15</v>
      </c>
      <c r="D14" s="1">
        <v>1</v>
      </c>
      <c r="E14" s="3"/>
      <c r="F14" s="4">
        <f t="shared" si="1"/>
        <v>0</v>
      </c>
      <c r="G14" s="4">
        <f t="shared" si="2"/>
        <v>0</v>
      </c>
      <c r="H14" s="6">
        <f t="shared" si="3"/>
        <v>0</v>
      </c>
    </row>
    <row r="15" spans="3:8" ht="30" x14ac:dyDescent="0.25">
      <c r="C15" s="22" t="s">
        <v>16</v>
      </c>
      <c r="D15" s="1">
        <v>1</v>
      </c>
      <c r="E15" s="3"/>
      <c r="F15" s="4">
        <f t="shared" si="1"/>
        <v>0</v>
      </c>
      <c r="G15" s="4">
        <f t="shared" si="2"/>
        <v>0</v>
      </c>
      <c r="H15" s="6">
        <f t="shared" si="3"/>
        <v>0</v>
      </c>
    </row>
    <row r="16" spans="3:8" ht="45" x14ac:dyDescent="0.25">
      <c r="C16" s="22" t="s">
        <v>17</v>
      </c>
      <c r="D16" s="2">
        <v>1</v>
      </c>
      <c r="E16" s="3"/>
      <c r="F16" s="4">
        <f t="shared" si="1"/>
        <v>0</v>
      </c>
      <c r="G16" s="4">
        <f t="shared" si="2"/>
        <v>0</v>
      </c>
      <c r="H16" s="6">
        <f t="shared" si="3"/>
        <v>0</v>
      </c>
    </row>
    <row r="17" spans="3:8" ht="45" x14ac:dyDescent="0.25">
      <c r="C17" s="22" t="s">
        <v>18</v>
      </c>
      <c r="D17" s="2">
        <v>1</v>
      </c>
      <c r="E17" s="3"/>
      <c r="F17" s="4">
        <f t="shared" si="1"/>
        <v>0</v>
      </c>
      <c r="G17" s="4">
        <f t="shared" si="2"/>
        <v>0</v>
      </c>
      <c r="H17" s="6">
        <f t="shared" si="3"/>
        <v>0</v>
      </c>
    </row>
    <row r="18" spans="3:8" ht="45" x14ac:dyDescent="0.25">
      <c r="C18" s="22" t="s">
        <v>19</v>
      </c>
      <c r="D18" s="1">
        <v>6</v>
      </c>
      <c r="E18" s="3"/>
      <c r="F18" s="4">
        <f t="shared" si="1"/>
        <v>0</v>
      </c>
      <c r="G18" s="4">
        <f t="shared" si="2"/>
        <v>0</v>
      </c>
      <c r="H18" s="6">
        <f t="shared" si="3"/>
        <v>0</v>
      </c>
    </row>
    <row r="19" spans="3:8" ht="30" x14ac:dyDescent="0.25">
      <c r="C19" s="21" t="s">
        <v>20</v>
      </c>
      <c r="D19" s="1">
        <v>2</v>
      </c>
      <c r="E19" s="3"/>
      <c r="F19" s="4">
        <f t="shared" si="1"/>
        <v>0</v>
      </c>
      <c r="G19" s="4">
        <f t="shared" si="2"/>
        <v>0</v>
      </c>
      <c r="H19" s="6">
        <f t="shared" si="3"/>
        <v>0</v>
      </c>
    </row>
    <row r="20" spans="3:8" ht="22.5" customHeight="1" x14ac:dyDescent="0.25">
      <c r="C20" s="25" t="s">
        <v>21</v>
      </c>
      <c r="D20" s="1">
        <v>1</v>
      </c>
      <c r="E20" s="3"/>
      <c r="F20" s="4">
        <f t="shared" si="1"/>
        <v>0</v>
      </c>
      <c r="G20" s="4">
        <f t="shared" si="2"/>
        <v>0</v>
      </c>
      <c r="H20" s="6">
        <f t="shared" si="3"/>
        <v>0</v>
      </c>
    </row>
    <row r="21" spans="3:8" ht="30" x14ac:dyDescent="0.25">
      <c r="C21" s="22" t="s">
        <v>22</v>
      </c>
      <c r="D21" s="2">
        <v>1</v>
      </c>
      <c r="E21" s="3"/>
      <c r="F21" s="4">
        <f t="shared" si="1"/>
        <v>0</v>
      </c>
      <c r="G21" s="4">
        <f t="shared" si="2"/>
        <v>0</v>
      </c>
      <c r="H21" s="6">
        <f t="shared" si="3"/>
        <v>0</v>
      </c>
    </row>
    <row r="22" spans="3:8" ht="135.75" thickBot="1" x14ac:dyDescent="0.3">
      <c r="C22" s="24" t="s">
        <v>23</v>
      </c>
      <c r="D22" s="2">
        <v>3</v>
      </c>
      <c r="E22" s="3"/>
      <c r="F22" s="4">
        <f t="shared" si="1"/>
        <v>0</v>
      </c>
      <c r="G22" s="4">
        <f t="shared" si="2"/>
        <v>0</v>
      </c>
      <c r="H22" s="6">
        <f t="shared" si="3"/>
        <v>0</v>
      </c>
    </row>
    <row r="23" spans="3:8" ht="34.5" customHeight="1" thickBot="1" x14ac:dyDescent="0.3">
      <c r="C23" s="27" t="s">
        <v>3</v>
      </c>
      <c r="D23" s="28"/>
      <c r="E23" s="28"/>
      <c r="F23" s="19">
        <f>SUM(F5:F22)</f>
        <v>0</v>
      </c>
      <c r="G23" s="8"/>
      <c r="H23" s="15"/>
    </row>
    <row r="24" spans="3:8" ht="18" customHeight="1" x14ac:dyDescent="0.25">
      <c r="C24" s="17"/>
      <c r="D24" s="8"/>
      <c r="E24" s="8"/>
      <c r="F24" s="8"/>
      <c r="G24" s="8"/>
      <c r="H24" s="16"/>
    </row>
    <row r="25" spans="3:8" ht="18" customHeight="1" x14ac:dyDescent="0.25">
      <c r="C25" s="5" t="s">
        <v>4</v>
      </c>
      <c r="D25" s="8"/>
      <c r="E25" s="8"/>
      <c r="F25" s="8"/>
      <c r="G25" s="8"/>
      <c r="H25" s="16"/>
    </row>
    <row r="26" spans="3:8" ht="18" customHeight="1" x14ac:dyDescent="0.25">
      <c r="C26" s="17"/>
      <c r="D26" s="8"/>
      <c r="E26" s="8"/>
      <c r="F26" s="8"/>
      <c r="G26" s="8"/>
      <c r="H26" s="16"/>
    </row>
    <row r="27" spans="3:8" x14ac:dyDescent="0.25">
      <c r="G27" s="5"/>
      <c r="H27" s="5"/>
    </row>
    <row r="28" spans="3:8" x14ac:dyDescent="0.25">
      <c r="G28" s="7"/>
    </row>
    <row r="30" spans="3:8" x14ac:dyDescent="0.25">
      <c r="G30" s="10"/>
    </row>
  </sheetData>
  <mergeCells count="2">
    <mergeCell ref="F2:H2"/>
    <mergeCell ref="C23:E23"/>
  </mergeCells>
  <pageMargins left="0.7" right="0.7" top="0.78740157499999996" bottom="0.78740157499999996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Zadák Viktor</cp:lastModifiedBy>
  <cp:lastPrinted>2022-04-29T06:41:44Z</cp:lastPrinted>
  <dcterms:created xsi:type="dcterms:W3CDTF">2019-11-06T12:52:50Z</dcterms:created>
  <dcterms:modified xsi:type="dcterms:W3CDTF">2022-06-22T06:50:25Z</dcterms:modified>
</cp:coreProperties>
</file>