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Zadak  2\Centrum 83\DRUHÁ DOMÁCNOST\Vybavení 2 domácnost\"/>
    </mc:Choice>
  </mc:AlternateContent>
  <xr:revisionPtr revIDLastSave="0" documentId="13_ncr:1_{4B267FE8-FECF-4373-B950-86B1EC7353FD}" xr6:coauthVersionLast="47" xr6:coauthVersionMax="47" xr10:uidLastSave="{00000000-0000-0000-0000-000000000000}"/>
  <bookViews>
    <workbookView xWindow="390" yWindow="60" windowWidth="12420" windowHeight="14355" xr2:uid="{00000000-000D-0000-FFFF-FFFF00000000}"/>
  </bookViews>
  <sheets>
    <sheet name="List2" sheetId="2" r:id="rId1"/>
  </sheets>
  <definedNames>
    <definedName name="_xlnm.Print_Area" localSheetId="0">List2!$A$1:$H$41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H37" i="2" s="1"/>
  <c r="F37" i="2"/>
  <c r="F36" i="2"/>
  <c r="G36" i="2" s="1"/>
  <c r="H36" i="2" s="1"/>
  <c r="G35" i="2"/>
  <c r="F35" i="2"/>
  <c r="H35" i="2" s="1"/>
  <c r="F34" i="2"/>
  <c r="G33" i="2"/>
  <c r="H33" i="2" s="1"/>
  <c r="F33" i="2"/>
  <c r="F32" i="2"/>
  <c r="G32" i="2" s="1"/>
  <c r="H32" i="2" s="1"/>
  <c r="G31" i="2"/>
  <c r="F31" i="2"/>
  <c r="H31" i="2" s="1"/>
  <c r="F30" i="2"/>
  <c r="G29" i="2"/>
  <c r="H29" i="2" s="1"/>
  <c r="F29" i="2"/>
  <c r="F28" i="2"/>
  <c r="G28" i="2" s="1"/>
  <c r="H28" i="2" s="1"/>
  <c r="G27" i="2"/>
  <c r="F27" i="2"/>
  <c r="H27" i="2" s="1"/>
  <c r="F26" i="2"/>
  <c r="G25" i="2"/>
  <c r="H25" i="2" s="1"/>
  <c r="F25" i="2"/>
  <c r="F24" i="2"/>
  <c r="G24" i="2" s="1"/>
  <c r="H24" i="2" s="1"/>
  <c r="G23" i="2"/>
  <c r="F23" i="2"/>
  <c r="H23" i="2" s="1"/>
  <c r="F22" i="2"/>
  <c r="F21" i="2"/>
  <c r="G21" i="2" s="1"/>
  <c r="H21" i="2" s="1"/>
  <c r="F20" i="2"/>
  <c r="G20" i="2" s="1"/>
  <c r="H20" i="2" s="1"/>
  <c r="F19" i="2"/>
  <c r="F18" i="2"/>
  <c r="F17" i="2"/>
  <c r="G17" i="2" s="1"/>
  <c r="H17" i="2" s="1"/>
  <c r="F16" i="2"/>
  <c r="G16" i="2" s="1"/>
  <c r="H16" i="2" s="1"/>
  <c r="G15" i="2"/>
  <c r="F15" i="2"/>
  <c r="H15" i="2" s="1"/>
  <c r="F14" i="2"/>
  <c r="F13" i="2"/>
  <c r="G13" i="2" s="1"/>
  <c r="H13" i="2" s="1"/>
  <c r="F12" i="2"/>
  <c r="G12" i="2" s="1"/>
  <c r="H12" i="2" s="1"/>
  <c r="G11" i="2"/>
  <c r="F11" i="2"/>
  <c r="H11" i="2" s="1"/>
  <c r="F10" i="2"/>
  <c r="G9" i="2"/>
  <c r="H9" i="2" s="1"/>
  <c r="F9" i="2"/>
  <c r="F8" i="2"/>
  <c r="G8" i="2" s="1"/>
  <c r="H8" i="2" s="1"/>
  <c r="G7" i="2"/>
  <c r="F7" i="2"/>
  <c r="H7" i="2" s="1"/>
  <c r="F6" i="2"/>
  <c r="G19" i="2" l="1"/>
  <c r="H19" i="2" s="1"/>
  <c r="H18" i="2"/>
  <c r="H14" i="2"/>
  <c r="H22" i="2"/>
  <c r="G6" i="2"/>
  <c r="H6" i="2" s="1"/>
  <c r="G10" i="2"/>
  <c r="H10" i="2" s="1"/>
  <c r="G14" i="2"/>
  <c r="G18" i="2"/>
  <c r="G22" i="2"/>
  <c r="G26" i="2"/>
  <c r="H26" i="2" s="1"/>
  <c r="G30" i="2"/>
  <c r="H30" i="2" s="1"/>
  <c r="G34" i="2"/>
  <c r="H34" i="2" s="1"/>
  <c r="F5" i="2"/>
  <c r="G5" i="2" l="1"/>
  <c r="H5" i="2" s="1"/>
  <c r="F38" i="2"/>
</calcChain>
</file>

<file path=xl/sharedStrings.xml><?xml version="1.0" encoding="utf-8"?>
<sst xmlns="http://schemas.openxmlformats.org/spreadsheetml/2006/main" count="42" uniqueCount="42">
  <si>
    <t>ks</t>
  </si>
  <si>
    <t>Matrace pěnová se střední tvrdostí H2, výška 15 cm, nosnost 150 kg, vhodná pro alergiky, s pratelným potahem,90*200</t>
  </si>
  <si>
    <t>Matrace pěnová se střední tvrdostí H2, výška 15 cm, nosnost 150 kg, vhodná pro alergiky, s pratelným potahem, 120*200</t>
  </si>
  <si>
    <t>Celková cena vč. DPH</t>
  </si>
  <si>
    <t>nepropustná roleta, blackout, výběr barvy, rozměr cca 190*200 cm (nutno přesně zaměřit)</t>
  </si>
  <si>
    <t>roleta do obýváku, výběr barvy, rozměr  cca 190*200 cm (nutno přesně zaměřit)</t>
  </si>
  <si>
    <t>Celkem cena bez DPH</t>
  </si>
  <si>
    <t>Věšák, 6 ramen, volně stojící - materiál kov černý, věsné háčky ve 2 řadách</t>
  </si>
  <si>
    <t>SPECIFIKACE DODÁVKY  NÁBYTKU,  BYTOVÉHO TEXTILU</t>
  </si>
  <si>
    <t>Nabídková cena celkem bez DPH</t>
  </si>
  <si>
    <t>Veškeré dodané zboží bude v místě dodávky předáno ve smontovaném, funkčním stavu a na místo určení v nemovitosti.</t>
  </si>
  <si>
    <t>jednotková cena za kus  bez DPH</t>
  </si>
  <si>
    <t>Příloha č. 3 k ZD „Druhá domácnost DOZP – vybavení nábytkem a bytovým textilem“</t>
  </si>
  <si>
    <t>Postel vč. roštu  90*200 cm +/- 2 cm, masiv tvrdé dřevo,jedno čelo, nosnost 120 kg, z vnější strany bez viditelných mechanicky demontovatelných spojů (vč. montáže) bočnice  s možnostíumístění uložného boxu, barva světlá přírodní</t>
  </si>
  <si>
    <t>Samostatný úložný box pod postel - výsuvný, pojízdný, dělený 1/3 a 2/3, masiv tvrdé dřevo,  přírodní světlá</t>
  </si>
  <si>
    <t>Šatní skříň, 90*193*60 (š*v*hl) ± 3cm police masiv tvrdé dřevo, dvoukřídlá,  v jedné polovině šatní tyč, v druhé 4 police, z vnější strany bez viditelných mechanicky demontovatelných spojů (vč. montáže), masiv  přírodní světlá</t>
  </si>
  <si>
    <t>Komoda masiv tvrdé dřevo výška 120, šířka 80,  jedna uzamykatelná zásuvka, z vnější strany bez viditelných mechanicky demontovatelných spojů (vč. montáže), dekor  masiv přírodní světlá</t>
  </si>
  <si>
    <t>Obývací stěna - sestava cca 2 m /stolek pod tv d.150*v.45 *hl. 45, skříňka v. 180 cm, police), lamino/dřevotříska, dekor bříza bílá</t>
  </si>
  <si>
    <t>Stůl pracovní, hloubka 40 cm, šířka max 100 cm(vč. montáže), lamino/dřevotříska, dekor bříza bílá</t>
  </si>
  <si>
    <t>Židle nepolstrovaná, masiv, nosnost 150 kg, bez ostrých rohů, z vnější strany bez viditelných mechanicky demontovatelných spojů (vč. montáže) - povrchová úprava  v dekoru bříza bílá</t>
  </si>
  <si>
    <t>Noční stolek  masiv lehké dřevo 40*46*32 (š*v*hl), borovice přírodní světlá</t>
  </si>
  <si>
    <t xml:space="preserve">Sedací souprava čalouněná - 3 místná pohovka tmavě zelená (nebo s možností výběru barev), šíře 200 cm, hloubka 90, </t>
  </si>
  <si>
    <t>Křeslo půlkulaté zaoblené (typ klubové nebo s nohama), nosnost min. 120 kg, světle zelená</t>
  </si>
  <si>
    <t xml:space="preserve">Konferenční stolek malý, lehký 55*55 cm, bříza bílá, lamino/dřevotříska </t>
  </si>
  <si>
    <t>Jídelní stůl obdélníkový, zaoblené rohy rozkládací pro 6 osob, bez rozkladu 4 místný - min 140*80-90 (š*hl), lamino/dřevotříska, bříza bílá</t>
  </si>
  <si>
    <t>Židle jídelní, tvrdý masiv, bez polstrování, nosnost 120 kg, povrchová úprava  v dekoru bříza bílá</t>
  </si>
  <si>
    <t xml:space="preserve">Postel z masivu tvrdého dřeva,jedno čelo,vč.roštu 120*200 cm +/- 2 cm, nosnost 150 kg, z vnější strany bez viditelných spojů, zaoblené rohy, bočnice s možností úložného boxu -výšky  21 cm,  barva světlá přírodní </t>
  </si>
  <si>
    <t>Police nástěnná (dekor obýv. stěny) - 150 cm, lamino, dekor bříza bílá</t>
  </si>
  <si>
    <t>Skříň (s nástavcem) šířka 140 cm, hl. 50 cm, výška 220 cm,  dvoukřídlá, uzamykatelná (možno skříň+ nástavec), masiv tvrdé dřevo, přírodní světlá</t>
  </si>
  <si>
    <t>Skříň šířka 40 cm, hl. 50 cm, výška 220 cm, police z masivu,  tvrdé dřevo, uzamykatelná (možno skříň+ nástavec),  přírodní světlá</t>
  </si>
  <si>
    <t>Lavice s botníkemš. 180*v 45*h* 40 cm + věšáková stěna , masiv středně tvrdé/tvrdé dřevo, světlá přírodní</t>
  </si>
  <si>
    <t>Lavice s botníkemš. 120*v 45*h* 40 cm + věšáková stěna, masiv středně tvrdé/tvrdé dřevo, světlá přírodní</t>
  </si>
  <si>
    <t>Komoda zásuvková, předsíňová, š80*80*30cm, masiv středně tvrdé/tvrdé dřevo, světlá přírodní</t>
  </si>
  <si>
    <t>Polička malá,lamino, oblé rohy, cca 80 cm, bříza bílá</t>
  </si>
  <si>
    <t>Uzamykatelná koupelnová skříň, vysoká cca 40*200*40 (š*v*h), půlená nad sebou - horní část bez dveří, regálová, spodní uzamykatelné dveře, bílý lesk, dřevovláknitá deska MDF</t>
  </si>
  <si>
    <t>Stůl jídelní sklopný malý cca 100*80 cm, bříza bílá, přimontovaný na zeď, odklápěcí do malých prostor, masiv nebo lamino, mechanismus sklápění na kratší straně, bez nohy (s výklopným ramenem)</t>
  </si>
  <si>
    <t>Židle kancelářská, otočná na kolečkách, černá</t>
  </si>
  <si>
    <t>stůl pracovní vč. pojízdného zásuvkového kontejneru, cca 160*80, dřevotříska- ABS hrana, javor, kontejner uzamykatelný</t>
  </si>
  <si>
    <t>Uzamykatelná skříň na léky, částečně prosklená, cca 80*40*190 (š*h*v), lamino -ABS hrana, javor, s výsuvnou odkládací deskou na léky</t>
  </si>
  <si>
    <t>příruční servírovací stolek, pojízdný - vrchní deska cca 45*30 cm, jedna police, nerez</t>
  </si>
  <si>
    <t>Sprchovací židle bez pojezdu, plastová, s výřezem, nosnost 150 kg</t>
  </si>
  <si>
    <t>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</si>
</sst>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4" fontId="2" fillId="0" borderId="4" xfId="0" applyNumberFormat="1" applyFont="1" applyFill="1" applyBorder="1"/>
    <xf numFmtId="44" fontId="2" fillId="0" borderId="4" xfId="1" applyFont="1" applyFill="1" applyBorder="1"/>
    <xf numFmtId="0" fontId="0" fillId="0" borderId="0" xfId="0" applyFill="1"/>
    <xf numFmtId="44" fontId="2" fillId="0" borderId="1" xfId="0" applyNumberFormat="1" applyFont="1" applyFill="1" applyBorder="1"/>
    <xf numFmtId="44" fontId="2" fillId="0" borderId="5" xfId="1" applyFont="1" applyFill="1" applyBorder="1"/>
    <xf numFmtId="164" fontId="1" fillId="0" borderId="0" xfId="0" applyNumberFormat="1" applyFont="1"/>
    <xf numFmtId="0" fontId="0" fillId="0" borderId="0" xfId="0" applyFill="1" applyBorder="1"/>
    <xf numFmtId="0" fontId="3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4" fontId="2" fillId="0" borderId="8" xfId="0" applyNumberFormat="1" applyFont="1" applyFill="1" applyBorder="1"/>
    <xf numFmtId="0" fontId="3" fillId="0" borderId="8" xfId="0" applyFont="1" applyFill="1" applyBorder="1" applyAlignment="1">
      <alignment horizontal="center" vertical="center"/>
    </xf>
    <xf numFmtId="164" fontId="0" fillId="0" borderId="0" xfId="0" applyNumberFormat="1"/>
    <xf numFmtId="3" fontId="0" fillId="0" borderId="4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44" fontId="1" fillId="0" borderId="10" xfId="0" applyNumberFormat="1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4" fontId="8" fillId="0" borderId="3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8" fillId="0" borderId="9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44" fontId="2" fillId="0" borderId="7" xfId="0" applyNumberFormat="1" applyFont="1" applyFill="1" applyBorder="1"/>
    <xf numFmtId="44" fontId="2" fillId="0" borderId="8" xfId="1" applyFont="1" applyFill="1" applyBorder="1"/>
    <xf numFmtId="44" fontId="1" fillId="0" borderId="11" xfId="0" applyNumberFormat="1" applyFont="1" applyFill="1" applyBorder="1"/>
    <xf numFmtId="0" fontId="0" fillId="0" borderId="0" xfId="0" applyAlignment="1">
      <alignment wrapText="1"/>
    </xf>
    <xf numFmtId="0" fontId="1" fillId="0" borderId="11" xfId="0" applyFont="1" applyFill="1" applyBorder="1" applyAlignment="1">
      <alignment wrapText="1"/>
    </xf>
    <xf numFmtId="0" fontId="0" fillId="0" borderId="11" xfId="0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tabSelected="1" topLeftCell="C1" zoomScaleNormal="100" workbookViewId="0">
      <selection activeCell="D27" sqref="D27"/>
    </sheetView>
  </sheetViews>
  <sheetFormatPr defaultRowHeight="15" x14ac:dyDescent="0.25"/>
  <cols>
    <col min="1" max="1" width="0.140625" customWidth="1"/>
    <col min="2" max="2" width="1.42578125" hidden="1" customWidth="1"/>
    <col min="3" max="3" width="43.85546875" customWidth="1"/>
    <col min="4" max="4" width="4.85546875" customWidth="1"/>
    <col min="5" max="5" width="23.28515625" customWidth="1"/>
    <col min="6" max="6" width="32.42578125" customWidth="1"/>
    <col min="7" max="7" width="16.7109375" customWidth="1"/>
    <col min="8" max="8" width="19" customWidth="1"/>
    <col min="9" max="9" width="15.140625" customWidth="1"/>
  </cols>
  <sheetData>
    <row r="1" spans="3:8" ht="18.75" x14ac:dyDescent="0.25">
      <c r="C1" s="11"/>
      <c r="D1" s="11"/>
      <c r="E1" s="11"/>
      <c r="F1" s="11"/>
      <c r="G1" s="11"/>
      <c r="H1" s="11"/>
    </row>
    <row r="2" spans="3:8" ht="54" customHeight="1" x14ac:dyDescent="0.25">
      <c r="C2" s="11"/>
      <c r="D2" s="11"/>
      <c r="E2" s="11"/>
      <c r="F2" s="34" t="s">
        <v>12</v>
      </c>
      <c r="G2" s="34"/>
      <c r="H2" s="34"/>
    </row>
    <row r="3" spans="3:8" ht="19.5" thickBot="1" x14ac:dyDescent="0.3">
      <c r="C3" s="11"/>
      <c r="D3" s="11"/>
      <c r="E3" s="11"/>
      <c r="F3" s="11"/>
      <c r="G3" s="11"/>
      <c r="H3" s="11"/>
    </row>
    <row r="4" spans="3:8" ht="36" customHeight="1" thickBot="1" x14ac:dyDescent="0.3">
      <c r="C4" s="18" t="s">
        <v>8</v>
      </c>
      <c r="D4" s="19" t="s">
        <v>0</v>
      </c>
      <c r="E4" s="20" t="s">
        <v>11</v>
      </c>
      <c r="F4" s="20" t="s">
        <v>6</v>
      </c>
      <c r="G4" s="20" t="s">
        <v>41</v>
      </c>
      <c r="H4" s="20" t="s">
        <v>3</v>
      </c>
    </row>
    <row r="5" spans="3:8" ht="75" x14ac:dyDescent="0.25">
      <c r="C5" s="24" t="s">
        <v>26</v>
      </c>
      <c r="D5" s="15">
        <v>2</v>
      </c>
      <c r="E5" s="4"/>
      <c r="F5" s="4">
        <f t="shared" ref="F5" si="0">E5*D5</f>
        <v>0</v>
      </c>
      <c r="G5" s="4">
        <f>F5*0.21</f>
        <v>0</v>
      </c>
      <c r="H5" s="7">
        <f>F5+G5</f>
        <v>0</v>
      </c>
    </row>
    <row r="6" spans="3:8" ht="90" x14ac:dyDescent="0.25">
      <c r="C6" s="17" t="s">
        <v>13</v>
      </c>
      <c r="D6" s="2">
        <v>4</v>
      </c>
      <c r="E6" s="3"/>
      <c r="F6" s="4">
        <f t="shared" ref="F6:F37" si="1">E6*D6</f>
        <v>0</v>
      </c>
      <c r="G6" s="4">
        <f t="shared" ref="G6:G37" si="2">F6*0.21</f>
        <v>0</v>
      </c>
      <c r="H6" s="7">
        <f t="shared" ref="H6:H37" si="3">F6+G6</f>
        <v>0</v>
      </c>
    </row>
    <row r="7" spans="3:8" ht="45" x14ac:dyDescent="0.25">
      <c r="C7" s="25" t="s">
        <v>2</v>
      </c>
      <c r="D7" s="1">
        <v>2</v>
      </c>
      <c r="E7" s="3"/>
      <c r="F7" s="4">
        <f t="shared" si="1"/>
        <v>0</v>
      </c>
      <c r="G7" s="4">
        <f t="shared" si="2"/>
        <v>0</v>
      </c>
      <c r="H7" s="7">
        <f t="shared" si="3"/>
        <v>0</v>
      </c>
    </row>
    <row r="8" spans="3:8" ht="45" x14ac:dyDescent="0.25">
      <c r="C8" s="25" t="s">
        <v>1</v>
      </c>
      <c r="D8" s="1">
        <v>4</v>
      </c>
      <c r="E8" s="3"/>
      <c r="F8" s="4">
        <f t="shared" si="1"/>
        <v>0</v>
      </c>
      <c r="G8" s="4">
        <f t="shared" si="2"/>
        <v>0</v>
      </c>
      <c r="H8" s="7">
        <f t="shared" si="3"/>
        <v>0</v>
      </c>
    </row>
    <row r="9" spans="3:8" ht="45" x14ac:dyDescent="0.25">
      <c r="C9" s="25" t="s">
        <v>14</v>
      </c>
      <c r="D9" s="1">
        <v>6</v>
      </c>
      <c r="E9" s="3"/>
      <c r="F9" s="4">
        <f t="shared" si="1"/>
        <v>0</v>
      </c>
      <c r="G9" s="4">
        <f t="shared" si="2"/>
        <v>0</v>
      </c>
      <c r="H9" s="7">
        <f t="shared" si="3"/>
        <v>0</v>
      </c>
    </row>
    <row r="10" spans="3:8" ht="90" x14ac:dyDescent="0.25">
      <c r="C10" s="25" t="s">
        <v>15</v>
      </c>
      <c r="D10" s="1">
        <v>6</v>
      </c>
      <c r="E10" s="3"/>
      <c r="F10" s="4">
        <f t="shared" si="1"/>
        <v>0</v>
      </c>
      <c r="G10" s="4">
        <f t="shared" si="2"/>
        <v>0</v>
      </c>
      <c r="H10" s="7">
        <f t="shared" si="3"/>
        <v>0</v>
      </c>
    </row>
    <row r="11" spans="3:8" ht="75" x14ac:dyDescent="0.25">
      <c r="C11" s="25" t="s">
        <v>16</v>
      </c>
      <c r="D11" s="1">
        <v>6</v>
      </c>
      <c r="E11" s="3"/>
      <c r="F11" s="4">
        <f t="shared" si="1"/>
        <v>0</v>
      </c>
      <c r="G11" s="4">
        <f t="shared" si="2"/>
        <v>0</v>
      </c>
      <c r="H11" s="7">
        <f t="shared" si="3"/>
        <v>0</v>
      </c>
    </row>
    <row r="12" spans="3:8" ht="45" x14ac:dyDescent="0.25">
      <c r="C12" s="25" t="s">
        <v>17</v>
      </c>
      <c r="D12" s="1">
        <v>1</v>
      </c>
      <c r="E12" s="3"/>
      <c r="F12" s="4">
        <f t="shared" si="1"/>
        <v>0</v>
      </c>
      <c r="G12" s="4">
        <f t="shared" si="2"/>
        <v>0</v>
      </c>
      <c r="H12" s="7">
        <f t="shared" si="3"/>
        <v>0</v>
      </c>
    </row>
    <row r="13" spans="3:8" ht="30" x14ac:dyDescent="0.25">
      <c r="C13" s="26" t="s">
        <v>27</v>
      </c>
      <c r="D13" s="1">
        <v>1</v>
      </c>
      <c r="E13" s="3"/>
      <c r="F13" s="4">
        <f t="shared" si="1"/>
        <v>0</v>
      </c>
      <c r="G13" s="4">
        <f t="shared" si="2"/>
        <v>0</v>
      </c>
      <c r="H13" s="7">
        <f t="shared" si="3"/>
        <v>0</v>
      </c>
    </row>
    <row r="14" spans="3:8" ht="45" x14ac:dyDescent="0.25">
      <c r="C14" s="25" t="s">
        <v>18</v>
      </c>
      <c r="D14" s="1">
        <v>6</v>
      </c>
      <c r="E14" s="3"/>
      <c r="F14" s="4">
        <f t="shared" si="1"/>
        <v>0</v>
      </c>
      <c r="G14" s="4">
        <f t="shared" si="2"/>
        <v>0</v>
      </c>
      <c r="H14" s="7">
        <f t="shared" si="3"/>
        <v>0</v>
      </c>
    </row>
    <row r="15" spans="3:8" ht="75" x14ac:dyDescent="0.25">
      <c r="C15" s="25" t="s">
        <v>19</v>
      </c>
      <c r="D15" s="1">
        <v>6</v>
      </c>
      <c r="E15" s="3"/>
      <c r="F15" s="4">
        <f t="shared" si="1"/>
        <v>0</v>
      </c>
      <c r="G15" s="4">
        <f t="shared" si="2"/>
        <v>0</v>
      </c>
      <c r="H15" s="7">
        <f t="shared" si="3"/>
        <v>0</v>
      </c>
    </row>
    <row r="16" spans="3:8" ht="30" x14ac:dyDescent="0.25">
      <c r="C16" s="25" t="s">
        <v>20</v>
      </c>
      <c r="D16" s="2">
        <v>6</v>
      </c>
      <c r="E16" s="3"/>
      <c r="F16" s="4">
        <f t="shared" si="1"/>
        <v>0</v>
      </c>
      <c r="G16" s="4">
        <f t="shared" si="2"/>
        <v>0</v>
      </c>
      <c r="H16" s="7">
        <f t="shared" si="3"/>
        <v>0</v>
      </c>
    </row>
    <row r="17" spans="3:8" ht="45" x14ac:dyDescent="0.25">
      <c r="C17" s="17" t="s">
        <v>21</v>
      </c>
      <c r="D17" s="2">
        <v>1</v>
      </c>
      <c r="E17" s="3"/>
      <c r="F17" s="4">
        <f t="shared" si="1"/>
        <v>0</v>
      </c>
      <c r="G17" s="4">
        <f t="shared" si="2"/>
        <v>0</v>
      </c>
      <c r="H17" s="7">
        <f t="shared" si="3"/>
        <v>0</v>
      </c>
    </row>
    <row r="18" spans="3:8" ht="30" x14ac:dyDescent="0.25">
      <c r="C18" s="17" t="s">
        <v>22</v>
      </c>
      <c r="D18" s="1">
        <v>5</v>
      </c>
      <c r="E18" s="3"/>
      <c r="F18" s="4">
        <f t="shared" si="1"/>
        <v>0</v>
      </c>
      <c r="G18" s="4">
        <f t="shared" si="2"/>
        <v>0</v>
      </c>
      <c r="H18" s="7">
        <f t="shared" si="3"/>
        <v>0</v>
      </c>
    </row>
    <row r="19" spans="3:8" ht="30" x14ac:dyDescent="0.25">
      <c r="C19" s="25" t="s">
        <v>23</v>
      </c>
      <c r="D19" s="1">
        <v>3</v>
      </c>
      <c r="E19" s="3"/>
      <c r="F19" s="4">
        <f t="shared" si="1"/>
        <v>0</v>
      </c>
      <c r="G19" s="4">
        <f t="shared" si="2"/>
        <v>0</v>
      </c>
      <c r="H19" s="7">
        <f t="shared" si="3"/>
        <v>0</v>
      </c>
    </row>
    <row r="20" spans="3:8" ht="60" x14ac:dyDescent="0.25">
      <c r="C20" s="25" t="s">
        <v>24</v>
      </c>
      <c r="D20" s="1">
        <v>1</v>
      </c>
      <c r="E20" s="3"/>
      <c r="F20" s="4">
        <f t="shared" si="1"/>
        <v>0</v>
      </c>
      <c r="G20" s="4">
        <f t="shared" si="2"/>
        <v>0</v>
      </c>
      <c r="H20" s="7">
        <f t="shared" si="3"/>
        <v>0</v>
      </c>
    </row>
    <row r="21" spans="3:8" ht="45" x14ac:dyDescent="0.25">
      <c r="C21" s="25" t="s">
        <v>25</v>
      </c>
      <c r="D21" s="2">
        <v>6</v>
      </c>
      <c r="E21" s="3"/>
      <c r="F21" s="4">
        <f t="shared" si="1"/>
        <v>0</v>
      </c>
      <c r="G21" s="4">
        <f t="shared" si="2"/>
        <v>0</v>
      </c>
      <c r="H21" s="7">
        <f t="shared" si="3"/>
        <v>0</v>
      </c>
    </row>
    <row r="22" spans="3:8" ht="60" x14ac:dyDescent="0.25">
      <c r="C22" s="27" t="s">
        <v>28</v>
      </c>
      <c r="D22" s="2">
        <v>1</v>
      </c>
      <c r="E22" s="3"/>
      <c r="F22" s="4">
        <f t="shared" si="1"/>
        <v>0</v>
      </c>
      <c r="G22" s="4">
        <f t="shared" si="2"/>
        <v>0</v>
      </c>
      <c r="H22" s="7">
        <f t="shared" si="3"/>
        <v>0</v>
      </c>
    </row>
    <row r="23" spans="3:8" ht="45" x14ac:dyDescent="0.25">
      <c r="C23" s="27" t="s">
        <v>29</v>
      </c>
      <c r="D23" s="1">
        <v>1</v>
      </c>
      <c r="E23" s="3"/>
      <c r="F23" s="4">
        <f t="shared" si="1"/>
        <v>0</v>
      </c>
      <c r="G23" s="4">
        <f t="shared" si="2"/>
        <v>0</v>
      </c>
      <c r="H23" s="7">
        <f t="shared" si="3"/>
        <v>0</v>
      </c>
    </row>
    <row r="24" spans="3:8" ht="45" x14ac:dyDescent="0.25">
      <c r="C24" s="28" t="s">
        <v>30</v>
      </c>
      <c r="D24" s="1">
        <v>1</v>
      </c>
      <c r="E24" s="3"/>
      <c r="F24" s="4">
        <f t="shared" si="1"/>
        <v>0</v>
      </c>
      <c r="G24" s="4">
        <f t="shared" si="2"/>
        <v>0</v>
      </c>
      <c r="H24" s="7">
        <f t="shared" si="3"/>
        <v>0</v>
      </c>
    </row>
    <row r="25" spans="3:8" ht="45" x14ac:dyDescent="0.25">
      <c r="C25" s="28" t="s">
        <v>31</v>
      </c>
      <c r="D25" s="10">
        <v>1</v>
      </c>
      <c r="E25" s="12"/>
      <c r="F25" s="4">
        <f t="shared" si="1"/>
        <v>0</v>
      </c>
      <c r="G25" s="4">
        <f t="shared" si="2"/>
        <v>0</v>
      </c>
      <c r="H25" s="7">
        <f t="shared" si="3"/>
        <v>0</v>
      </c>
    </row>
    <row r="26" spans="3:8" ht="45" x14ac:dyDescent="0.25">
      <c r="C26" s="29" t="s">
        <v>32</v>
      </c>
      <c r="D26" s="1">
        <v>1</v>
      </c>
      <c r="E26" s="6"/>
      <c r="F26" s="4">
        <f t="shared" si="1"/>
        <v>0</v>
      </c>
      <c r="G26" s="4">
        <f t="shared" si="2"/>
        <v>0</v>
      </c>
      <c r="H26" s="7">
        <f t="shared" si="3"/>
        <v>0</v>
      </c>
    </row>
    <row r="27" spans="3:8" ht="30" x14ac:dyDescent="0.25">
      <c r="C27" s="28" t="s">
        <v>33</v>
      </c>
      <c r="D27" s="13">
        <v>1</v>
      </c>
      <c r="E27" s="6"/>
      <c r="F27" s="4">
        <f t="shared" si="1"/>
        <v>0</v>
      </c>
      <c r="G27" s="4">
        <f t="shared" si="2"/>
        <v>0</v>
      </c>
      <c r="H27" s="7">
        <f t="shared" si="3"/>
        <v>0</v>
      </c>
    </row>
    <row r="28" spans="3:8" ht="60" x14ac:dyDescent="0.25">
      <c r="C28" s="28" t="s">
        <v>34</v>
      </c>
      <c r="D28" s="1">
        <v>1</v>
      </c>
      <c r="E28" s="6"/>
      <c r="F28" s="4">
        <f t="shared" si="1"/>
        <v>0</v>
      </c>
      <c r="G28" s="4">
        <f t="shared" si="2"/>
        <v>0</v>
      </c>
      <c r="H28" s="7">
        <f t="shared" si="3"/>
        <v>0</v>
      </c>
    </row>
    <row r="29" spans="3:8" ht="75" x14ac:dyDescent="0.25">
      <c r="C29" s="28" t="s">
        <v>35</v>
      </c>
      <c r="D29" s="1">
        <v>1</v>
      </c>
      <c r="E29" s="6"/>
      <c r="F29" s="4">
        <f t="shared" si="1"/>
        <v>0</v>
      </c>
      <c r="G29" s="4">
        <f t="shared" si="2"/>
        <v>0</v>
      </c>
      <c r="H29" s="7">
        <f t="shared" si="3"/>
        <v>0</v>
      </c>
    </row>
    <row r="30" spans="3:8" x14ac:dyDescent="0.25">
      <c r="C30" s="28" t="s">
        <v>36</v>
      </c>
      <c r="D30" s="1">
        <v>2</v>
      </c>
      <c r="E30" s="6"/>
      <c r="F30" s="4">
        <f t="shared" si="1"/>
        <v>0</v>
      </c>
      <c r="G30" s="4">
        <f t="shared" si="2"/>
        <v>0</v>
      </c>
      <c r="H30" s="7">
        <f t="shared" si="3"/>
        <v>0</v>
      </c>
    </row>
    <row r="31" spans="3:8" ht="45" x14ac:dyDescent="0.25">
      <c r="C31" s="28" t="s">
        <v>37</v>
      </c>
      <c r="D31" s="1">
        <v>2</v>
      </c>
      <c r="E31" s="6"/>
      <c r="F31" s="4">
        <f t="shared" si="1"/>
        <v>0</v>
      </c>
      <c r="G31" s="4">
        <f t="shared" si="2"/>
        <v>0</v>
      </c>
      <c r="H31" s="7">
        <f t="shared" si="3"/>
        <v>0</v>
      </c>
    </row>
    <row r="32" spans="3:8" ht="30" x14ac:dyDescent="0.25">
      <c r="C32" s="28" t="s">
        <v>7</v>
      </c>
      <c r="D32" s="1">
        <v>1</v>
      </c>
      <c r="E32" s="6"/>
      <c r="F32" s="4">
        <f t="shared" si="1"/>
        <v>0</v>
      </c>
      <c r="G32" s="4">
        <f t="shared" si="2"/>
        <v>0</v>
      </c>
      <c r="H32" s="7">
        <f t="shared" si="3"/>
        <v>0</v>
      </c>
    </row>
    <row r="33" spans="3:8" ht="60" x14ac:dyDescent="0.25">
      <c r="C33" s="28" t="s">
        <v>38</v>
      </c>
      <c r="D33" s="1">
        <v>1</v>
      </c>
      <c r="E33" s="6"/>
      <c r="F33" s="4">
        <f t="shared" si="1"/>
        <v>0</v>
      </c>
      <c r="G33" s="4">
        <f t="shared" si="2"/>
        <v>0</v>
      </c>
      <c r="H33" s="7">
        <f t="shared" si="3"/>
        <v>0</v>
      </c>
    </row>
    <row r="34" spans="3:8" ht="30" x14ac:dyDescent="0.25">
      <c r="C34" s="25" t="s">
        <v>4</v>
      </c>
      <c r="D34" s="1">
        <v>6</v>
      </c>
      <c r="E34" s="6"/>
      <c r="F34" s="4">
        <f t="shared" si="1"/>
        <v>0</v>
      </c>
      <c r="G34" s="4">
        <f t="shared" si="2"/>
        <v>0</v>
      </c>
      <c r="H34" s="7">
        <f t="shared" si="3"/>
        <v>0</v>
      </c>
    </row>
    <row r="35" spans="3:8" ht="30" x14ac:dyDescent="0.25">
      <c r="C35" s="25" t="s">
        <v>5</v>
      </c>
      <c r="D35" s="1">
        <v>3</v>
      </c>
      <c r="E35" s="6"/>
      <c r="F35" s="4">
        <f t="shared" si="1"/>
        <v>0</v>
      </c>
      <c r="G35" s="4">
        <f t="shared" si="2"/>
        <v>0</v>
      </c>
      <c r="H35" s="7">
        <f t="shared" si="3"/>
        <v>0</v>
      </c>
    </row>
    <row r="36" spans="3:8" ht="30" x14ac:dyDescent="0.25">
      <c r="C36" s="16" t="s">
        <v>39</v>
      </c>
      <c r="D36" s="1">
        <v>1</v>
      </c>
      <c r="E36" s="6"/>
      <c r="F36" s="4">
        <f t="shared" si="1"/>
        <v>0</v>
      </c>
      <c r="G36" s="4">
        <f t="shared" si="2"/>
        <v>0</v>
      </c>
      <c r="H36" s="7">
        <f t="shared" si="3"/>
        <v>0</v>
      </c>
    </row>
    <row r="37" spans="3:8" ht="30.75" thickBot="1" x14ac:dyDescent="0.3">
      <c r="C37" s="30" t="s">
        <v>40</v>
      </c>
      <c r="D37" s="10">
        <v>1</v>
      </c>
      <c r="E37" s="31"/>
      <c r="F37" s="32">
        <f t="shared" si="1"/>
        <v>0</v>
      </c>
      <c r="G37" s="4">
        <f t="shared" si="2"/>
        <v>0</v>
      </c>
      <c r="H37" s="7">
        <f t="shared" si="3"/>
        <v>0</v>
      </c>
    </row>
    <row r="38" spans="3:8" ht="34.5" customHeight="1" thickBot="1" x14ac:dyDescent="0.3">
      <c r="C38" s="35" t="s">
        <v>9</v>
      </c>
      <c r="D38" s="36"/>
      <c r="E38" s="36"/>
      <c r="F38" s="33">
        <f>SUM(F5:F37)</f>
        <v>0</v>
      </c>
      <c r="G38" s="9"/>
      <c r="H38" s="21"/>
    </row>
    <row r="39" spans="3:8" ht="18" customHeight="1" x14ac:dyDescent="0.25">
      <c r="C39" s="23"/>
      <c r="D39" s="9"/>
      <c r="E39" s="9"/>
      <c r="F39" s="9"/>
      <c r="G39" s="9"/>
      <c r="H39" s="22"/>
    </row>
    <row r="40" spans="3:8" ht="18" customHeight="1" x14ac:dyDescent="0.25">
      <c r="C40" s="5" t="s">
        <v>10</v>
      </c>
      <c r="D40" s="9"/>
      <c r="E40" s="9"/>
      <c r="F40" s="9"/>
      <c r="G40" s="9"/>
      <c r="H40" s="22"/>
    </row>
    <row r="41" spans="3:8" ht="18" customHeight="1" x14ac:dyDescent="0.25">
      <c r="C41" s="23"/>
      <c r="D41" s="9"/>
      <c r="E41" s="9"/>
      <c r="F41" s="9"/>
      <c r="G41" s="9"/>
      <c r="H41" s="22"/>
    </row>
    <row r="42" spans="3:8" x14ac:dyDescent="0.25">
      <c r="G42" s="5"/>
      <c r="H42" s="5"/>
    </row>
    <row r="43" spans="3:8" x14ac:dyDescent="0.25">
      <c r="G43" s="8"/>
    </row>
    <row r="45" spans="3:8" x14ac:dyDescent="0.25">
      <c r="G45" s="14"/>
    </row>
  </sheetData>
  <mergeCells count="2">
    <mergeCell ref="F2:H2"/>
    <mergeCell ref="C38:E38"/>
  </mergeCells>
  <pageMargins left="0.7" right="0.7" top="0.78740157499999996" bottom="0.78740157499999996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Zadák Viktor</cp:lastModifiedBy>
  <cp:lastPrinted>2022-04-29T06:41:44Z</cp:lastPrinted>
  <dcterms:created xsi:type="dcterms:W3CDTF">2019-11-06T12:52:50Z</dcterms:created>
  <dcterms:modified xsi:type="dcterms:W3CDTF">2022-06-17T08:09:35Z</dcterms:modified>
</cp:coreProperties>
</file>